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Excel\Start Files\Unit 7\"/>
    </mc:Choice>
  </mc:AlternateContent>
  <xr:revisionPtr revIDLastSave="0" documentId="13_ncr:1_{57227A49-EE80-4710-9933-03A6B7B621BF}" xr6:coauthVersionLast="45" xr6:coauthVersionMax="45" xr10:uidLastSave="{00000000-0000-0000-0000-000000000000}"/>
  <bookViews>
    <workbookView xWindow="1103" yWindow="1103" windowWidth="12562" windowHeight="13380" firstSheet="1" activeTab="2" xr2:uid="{00000000-000D-0000-FFFF-FFFF00000000}"/>
  </bookViews>
  <sheets>
    <sheet name="Sales Reps Revenue &amp; Costs" sheetId="3" r:id="rId1"/>
    <sheet name="Northern MN Customers" sheetId="1" r:id="rId2"/>
    <sheet name="Profit Estimates" sheetId="4" r:id="rId3"/>
    <sheet name="Confidential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4" l="1"/>
  <c r="B16" i="4"/>
  <c r="D15" i="4"/>
  <c r="E15" i="4" s="1"/>
  <c r="D14" i="4"/>
  <c r="E14" i="4" s="1"/>
  <c r="D13" i="4"/>
  <c r="E13" i="4" s="1"/>
  <c r="D12" i="4"/>
  <c r="E12" i="4" s="1"/>
  <c r="D11" i="4"/>
  <c r="E11" i="4" s="1"/>
  <c r="D10" i="4"/>
  <c r="E10" i="4" s="1"/>
  <c r="D9" i="4"/>
  <c r="E9" i="4" s="1"/>
  <c r="D8" i="4"/>
  <c r="E8" i="4" s="1"/>
  <c r="D7" i="4"/>
  <c r="E7" i="4" s="1"/>
  <c r="D6" i="4"/>
  <c r="E6" i="4" s="1"/>
  <c r="D5" i="4"/>
  <c r="E5" i="4" s="1"/>
  <c r="E16" i="4" l="1"/>
  <c r="D16" i="4"/>
  <c r="H16" i="2"/>
  <c r="G16" i="2"/>
  <c r="I15" i="2"/>
  <c r="J15" i="2" s="1"/>
  <c r="I14" i="2"/>
  <c r="J14" i="2" s="1"/>
  <c r="J13" i="2"/>
  <c r="I13" i="2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5" i="2"/>
  <c r="I16" i="2" l="1"/>
  <c r="J5" i="2"/>
  <c r="J16" i="2" s="1"/>
  <c r="I5" i="1"/>
  <c r="J5" i="1" s="1"/>
  <c r="G16" i="1"/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H16" i="1"/>
  <c r="J16" i="1" l="1"/>
  <c r="I16" i="1"/>
</calcChain>
</file>

<file path=xl/sharedStrings.xml><?xml version="1.0" encoding="utf-8"?>
<sst xmlns="http://schemas.openxmlformats.org/spreadsheetml/2006/main" count="161" uniqueCount="63">
  <si>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</si>
  <si>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</si>
  <si>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</si>
  <si>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</si>
  <si>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</si>
  <si>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</si>
  <si>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</si>
  <si>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</si>
  <si>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</si>
  <si>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</si>
  <si>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</si>
  <si>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</si>
  <si>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</si>
  <si>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</si>
  <si>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</si>
  <si>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</si>
  <si>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</si>
  <si>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</si>
  <si>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</si>
  <si>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</si>
  <si>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</si>
  <si>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</si>
  <si>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</si>
  <si>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</si>
  <si>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</si>
  <si>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</si>
  <si>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</si>
  <si>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</si>
  <si>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</si>
  <si>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</si>
  <si>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</si>
  <si>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</si>
  <si>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</si>
  <si>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</si>
  <si>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</si>
  <si>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</si>
  <si>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</si>
  <si>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</si>
  <si>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</si>
  <si>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</si>
  <si>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</si>
  <si>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</si>
  <si>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</si>
  <si>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</si>
  <si>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</si>
  <si>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</si>
  <si>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</si>
  <si>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</si>
  <si>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</si>
  <si>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</si>
  <si>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</si>
  <si>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</si>
  <si>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</si>
  <si>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</si>
  <si>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</si>
  <si>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</si>
  <si>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</si>
  <si>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</si>
  <si>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</si>
  <si>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Tax</t>
  </si>
  <si>
    <t>Gross Cost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</si>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</sst>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'Northern MN Customers'!$A$5</c:f>
              <c:strCache>
                <c:ptCount val="1"/>
                <c:pt idx="0">
                  <c:v>Jose Gonzalas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85000"/>
                    <a:satMod val="130000"/>
                  </a:schemeClr>
                </a:gs>
                <a:gs pos="34000">
                  <a:schemeClr val="accent1">
                    <a:shade val="87000"/>
                    <a:satMod val="125000"/>
                  </a:schemeClr>
                </a:gs>
                <a:gs pos="70000">
                  <a:schemeClr val="accent1"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Customers'!$G$5:$J$5</c:f>
              <c:numCache>
                <c:formatCode>_("$"* #,##0.00_);_("$"* \(#,##0.00\);_("$"* "-"??_);_(@_)</c:formatCode>
                <c:ptCount val="4"/>
                <c:pt idx="0">
                  <c:v>1567.04</c:v>
                </c:pt>
                <c:pt idx="1">
                  <c:v>550</c:v>
                </c:pt>
                <c:pt idx="2">
                  <c:v>101.85760000000001</c:v>
                </c:pt>
                <c:pt idx="3">
                  <c:v>915.18239999999992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E1-4CD9-8AE6-FCBDB12F5435}"/>
            </c:ext>
          </c:extLst>
        </c:ser>
        <c:ser>
          <c:idx val="1"/>
          <c:order val="1"/>
          <c:tx>
            <c:strRef>
              <c:f>'Northern MN Customers'!$A$6</c:f>
              <c:strCache>
                <c:ptCount val="1"/>
                <c:pt idx="0">
                  <c:v>Janet Brown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Customers'!$G$6:$J$6</c:f>
              <c:numCache>
                <c:formatCode>_("$"* #,##0.00_);_("$"* \(#,##0.00\);_("$"* "-"??_);_(@_)</c:formatCode>
                <c:ptCount val="4"/>
                <c:pt idx="0">
                  <c:v>1056.1500000000001</c:v>
                </c:pt>
                <c:pt idx="1">
                  <c:v>250</c:v>
                </c:pt>
                <c:pt idx="2">
                  <c:v>68.649750000000012</c:v>
                </c:pt>
                <c:pt idx="3">
                  <c:v>737.50025000000005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E1-4CD9-8AE6-FCBDB12F5435}"/>
            </c:ext>
          </c:extLst>
        </c:ser>
        <c:ser>
          <c:idx val="2"/>
          <c:order val="2"/>
          <c:tx>
            <c:strRef>
              <c:f>'Northern MN Customers'!$A$7</c:f>
              <c:strCache>
                <c:ptCount val="1"/>
                <c:pt idx="0">
                  <c:v>Jeffrey Johnson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85000"/>
                    <a:satMod val="130000"/>
                  </a:schemeClr>
                </a:gs>
                <a:gs pos="34000">
                  <a:schemeClr val="accent3">
                    <a:shade val="87000"/>
                    <a:satMod val="125000"/>
                  </a:schemeClr>
                </a:gs>
                <a:gs pos="70000">
                  <a:schemeClr val="accent3">
                    <a:tint val="100000"/>
                    <a:shade val="90000"/>
                    <a:satMod val="130000"/>
                  </a:schemeClr>
                </a:gs>
                <a:gs pos="100000">
                  <a:schemeClr val="accent3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Customers'!$G$7:$J$7</c:f>
              <c:numCache>
                <c:formatCode>_("$"* #,##0.00_);_("$"* \(#,##0.00\);_("$"* "-"??_);_(@_)</c:formatCode>
                <c:ptCount val="4"/>
                <c:pt idx="0">
                  <c:v>5200</c:v>
                </c:pt>
                <c:pt idx="1">
                  <c:v>1500</c:v>
                </c:pt>
                <c:pt idx="2">
                  <c:v>338</c:v>
                </c:pt>
                <c:pt idx="3">
                  <c:v>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E1-4CD9-8AE6-FCBDB12F5435}"/>
            </c:ext>
          </c:extLst>
        </c:ser>
        <c:ser>
          <c:idx val="3"/>
          <c:order val="3"/>
          <c:tx>
            <c:strRef>
              <c:f>'Northern MN Customers'!$A$8</c:f>
              <c:strCache>
                <c:ptCount val="1"/>
                <c:pt idx="0">
                  <c:v>Saram Salins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Customers'!$G$8:$J$8</c:f>
              <c:numCache>
                <c:formatCode>_("$"* #,##0.00_);_("$"* \(#,##0.00\);_("$"* "-"??_);_(@_)</c:formatCode>
                <c:ptCount val="4"/>
                <c:pt idx="0">
                  <c:v>6525</c:v>
                </c:pt>
                <c:pt idx="1">
                  <c:v>2340</c:v>
                </c:pt>
                <c:pt idx="2">
                  <c:v>424.125</c:v>
                </c:pt>
                <c:pt idx="3">
                  <c:v>3760.875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E1-4CD9-8AE6-FCBDB12F5435}"/>
            </c:ext>
          </c:extLst>
        </c:ser>
        <c:ser>
          <c:idx val="4"/>
          <c:order val="4"/>
          <c:tx>
            <c:strRef>
              <c:f>'Northern MN Customers'!$A$9</c:f>
              <c:strCache>
                <c:ptCount val="1"/>
                <c:pt idx="0">
                  <c:v>Timothy Lee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85000"/>
                    <a:satMod val="130000"/>
                  </a:schemeClr>
                </a:gs>
                <a:gs pos="34000">
                  <a:schemeClr val="accent5">
                    <a:shade val="87000"/>
                    <a:satMod val="125000"/>
                  </a:schemeClr>
                </a:gs>
                <a:gs pos="70000">
                  <a:schemeClr val="accent5">
                    <a:tint val="100000"/>
                    <a:shade val="90000"/>
                    <a:satMod val="130000"/>
                  </a:schemeClr>
                </a:gs>
                <a:gs pos="100000">
                  <a:schemeClr val="accent5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Customers'!$G$9:$J$9</c:f>
              <c:numCache>
                <c:formatCode>_("$"* #,##0.00_);_("$"* \(#,##0.00\);_("$"* "-"??_);_(@_)</c:formatCode>
                <c:ptCount val="4"/>
                <c:pt idx="0">
                  <c:v>42000</c:v>
                </c:pt>
                <c:pt idx="1">
                  <c:v>22455</c:v>
                </c:pt>
                <c:pt idx="2">
                  <c:v>2730</c:v>
                </c:pt>
                <c:pt idx="3">
                  <c:v>16815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E1-4CD9-8AE6-FCBDB12F5435}"/>
            </c:ext>
          </c:extLst>
        </c:ser>
        <c:ser>
          <c:idx val="5"/>
          <c:order val="5"/>
          <c:tx>
            <c:strRef>
              <c:f>'Northern MN Customers'!$A$10</c:f>
              <c:strCache>
                <c:ptCount val="1"/>
                <c:pt idx="0">
                  <c:v>Samantha Bowman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Customers'!$G$10:$J$10</c:f>
              <c:numCache>
                <c:formatCode>_("$"* #,##0.00_);_("$"* \(#,##0.00\);_("$"* "-"??_);_(@_)</c:formatCode>
                <c:ptCount val="4"/>
                <c:pt idx="0">
                  <c:v>567.54</c:v>
                </c:pt>
                <c:pt idx="1">
                  <c:v>124</c:v>
                </c:pt>
                <c:pt idx="2">
                  <c:v>36.890099999999997</c:v>
                </c:pt>
                <c:pt idx="3">
                  <c:v>406.64989999999995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E1-4CD9-8AE6-FCBDB12F5435}"/>
            </c:ext>
          </c:extLst>
        </c:ser>
        <c:ser>
          <c:idx val="6"/>
          <c:order val="6"/>
          <c:tx>
            <c:strRef>
              <c:f>'Northern MN Customers'!$A$11</c:f>
              <c:strCache>
                <c:ptCount val="1"/>
                <c:pt idx="0">
                  <c:v>Alice White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85000"/>
                    <a:satMod val="130000"/>
                  </a:schemeClr>
                </a:gs>
                <a:gs pos="34000">
                  <a:schemeClr val="accent1">
                    <a:lumMod val="60000"/>
                    <a:shade val="87000"/>
                    <a:satMod val="125000"/>
                  </a:schemeClr>
                </a:gs>
                <a:gs pos="70000">
                  <a:schemeClr val="accent1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1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Customers'!$G$11:$J$11</c:f>
              <c:numCache>
                <c:formatCode>_("$"* #,##0.00_);_("$"* \(#,##0.00\);_("$"* "-"??_);_(@_)</c:formatCode>
                <c:ptCount val="4"/>
                <c:pt idx="0">
                  <c:v>750</c:v>
                </c:pt>
                <c:pt idx="1">
                  <c:v>189</c:v>
                </c:pt>
                <c:pt idx="2">
                  <c:v>48.75</c:v>
                </c:pt>
                <c:pt idx="3">
                  <c:v>512.25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E1-4CD9-8AE6-FCBDB12F5435}"/>
            </c:ext>
          </c:extLst>
        </c:ser>
        <c:ser>
          <c:idx val="7"/>
          <c:order val="7"/>
          <c:tx>
            <c:strRef>
              <c:f>'Northern MN Customers'!$A$12</c:f>
              <c:strCache>
                <c:ptCount val="1"/>
                <c:pt idx="0">
                  <c:v>Shelly Ruso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Customers'!$G$12:$J$12</c:f>
              <c:numCache>
                <c:formatCode>_("$"* #,##0.00_);_("$"* \(#,##0.00\);_("$"* "-"??_);_(@_)</c:formatCode>
                <c:ptCount val="4"/>
                <c:pt idx="0">
                  <c:v>4500</c:v>
                </c:pt>
                <c:pt idx="1">
                  <c:v>2250</c:v>
                </c:pt>
                <c:pt idx="2">
                  <c:v>292.5</c:v>
                </c:pt>
                <c:pt idx="3">
                  <c:v>1957.5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8E1-4CD9-8AE6-FCBDB12F5435}"/>
            </c:ext>
          </c:extLst>
        </c:ser>
        <c:ser>
          <c:idx val="8"/>
          <c:order val="8"/>
          <c:tx>
            <c:strRef>
              <c:f>'Northern MN Customers'!$A$13</c:f>
              <c:strCache>
                <c:ptCount val="1"/>
                <c:pt idx="0">
                  <c:v>Jonathan Douglas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85000"/>
                    <a:satMod val="130000"/>
                  </a:schemeClr>
                </a:gs>
                <a:gs pos="34000">
                  <a:schemeClr val="accent3">
                    <a:lumMod val="60000"/>
                    <a:shade val="87000"/>
                    <a:satMod val="125000"/>
                  </a:schemeClr>
                </a:gs>
                <a:gs pos="70000">
                  <a:schemeClr val="accent3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3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Customers'!$G$13:$J$13</c:f>
              <c:numCache>
                <c:formatCode>_("$"* #,##0.00_);_("$"* \(#,##0.00\);_("$"* "-"??_);_(@_)</c:formatCode>
                <c:ptCount val="4"/>
                <c:pt idx="0">
                  <c:v>990.45</c:v>
                </c:pt>
                <c:pt idx="1">
                  <c:v>422.25</c:v>
                </c:pt>
                <c:pt idx="2">
                  <c:v>64.379249999999999</c:v>
                </c:pt>
                <c:pt idx="3">
                  <c:v>503.82075000000003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E1-4CD9-8AE6-FCBDB12F5435}"/>
            </c:ext>
          </c:extLst>
        </c:ser>
        <c:ser>
          <c:idx val="9"/>
          <c:order val="9"/>
          <c:tx>
            <c:strRef>
              <c:f>'Northern MN Customers'!$A$14</c:f>
              <c:strCache>
                <c:ptCount val="1"/>
                <c:pt idx="0">
                  <c:v>Louis Ludwig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85000"/>
                    <a:satMod val="130000"/>
                  </a:schemeClr>
                </a:gs>
                <a:gs pos="34000">
                  <a:schemeClr val="accent4">
                    <a:lumMod val="60000"/>
                    <a:shade val="87000"/>
                    <a:satMod val="125000"/>
                  </a:schemeClr>
                </a:gs>
                <a:gs pos="70000">
                  <a:schemeClr val="accent4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Customers'!$G$14:$J$14</c:f>
              <c:numCache>
                <c:formatCode>_("$"* #,##0.00_);_("$"* \(#,##0.00\);_("$"* "-"??_);_(@_)</c:formatCode>
                <c:ptCount val="4"/>
                <c:pt idx="0">
                  <c:v>7500</c:v>
                </c:pt>
                <c:pt idx="1">
                  <c:v>3250.76</c:v>
                </c:pt>
                <c:pt idx="2">
                  <c:v>487.5</c:v>
                </c:pt>
                <c:pt idx="3">
                  <c:v>3761.74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8E1-4CD9-8AE6-FCBDB12F5435}"/>
            </c:ext>
          </c:extLst>
        </c:ser>
        <c:ser>
          <c:idx val="10"/>
          <c:order val="10"/>
          <c:tx>
            <c:strRef>
              <c:f>'Northern MN Customers'!$A$15</c:f>
              <c:strCache>
                <c:ptCount val="1"/>
                <c:pt idx="0">
                  <c:v>John Richards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85000"/>
                    <a:satMod val="130000"/>
                  </a:schemeClr>
                </a:gs>
                <a:gs pos="34000">
                  <a:schemeClr val="accent5">
                    <a:lumMod val="60000"/>
                    <a:shade val="87000"/>
                    <a:satMod val="125000"/>
                  </a:schemeClr>
                </a:gs>
                <a:gs pos="70000">
                  <a:schemeClr val="accent5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5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44450" dist="25400" dir="2700000" algn="b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9800000"/>
              </a:lightRig>
            </a:scene3d>
            <a:sp3d prstMaterial="flat">
              <a:bevelT w="25400" h="31750"/>
            </a:sp3d>
          </c:spPr>
          <c:invertIfNegative val="0"/>
          <c:cat>
            <c:strRef>
              <c:f>'Northern MN Customers'!$G$4:$J$4</c:f>
              <c:strCache>
                <c:ptCount val="4"/>
                <c:pt idx="0">
                  <c:v>Gross Revenue</c:v>
                </c:pt>
                <c:pt idx="1">
                  <c:v>Gross Cost</c:v>
                </c:pt>
                <c:pt idx="2">
                  <c:v>Gross Tax</c:v>
                </c:pt>
                <c:pt idx="3">
                  <c:v>Gross Profit</c:v>
                </c:pt>
              </c:strCache>
            </c:strRef>
          </c:cat>
          <c:val>
            <c:numRef>
              <c:f>'Northern MN Customers'!$G$15:$J$15</c:f>
              <c:numCache>
                <c:formatCode>_("$"* #,##0.00_);_("$"* \(#,##0.00\);_("$"* "-"??_);_(@_)</c:formatCode>
                <c:ptCount val="4"/>
                <c:pt idx="0">
                  <c:v>250</c:v>
                </c:pt>
                <c:pt idx="1">
                  <c:v>90</c:v>
                </c:pt>
                <c:pt idx="2">
                  <c:v>16.25</c:v>
                </c:pt>
                <c:pt idx="3">
                  <c:v>143.75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8E1-4CD9-8AE6-FCBDB12F5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3902392"/>
        <c:axId val="453904632"/>
        <c:axId val="0"/>
      </c:bar3DChart>
      <c:catAx>
        <c:axId val="453902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04632"/>
        <c:crosses val="autoZero"/>
        <c:auto val="1"/>
        <c:lblAlgn val="ctr"/>
        <c:lblOffset val="100"/>
        <c:noMultiLvlLbl val="0"/>
      </c:catAx>
      <c:valAx>
        <c:axId val="45390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902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0A9A424-A457-45BD-8B06-F240F17DF626}">
  <sheetPr/>
  <sheetViews>
    <sheetView zoomScale="106" workbookViewId="0" zoomToFit="1"/>
  </sheetViews>
  <pageMargins left="0.25" right="0.25" top="0.75" bottom="0.75" header="0.3" footer="0.3"/>
  <pageSetup orientation="landscape" horizontalDpi="0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480071" cy="628110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EB842-FD48-4CC9-B859-3CB62925A5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K16"/>
  <sheetViews>
    <sheetView zoomScale="125" zoomScaleNormal="125" workbookViewId="0">
      <selection activeCell="A4" sqref="A4"/>
    </sheetView>
  </sheetViews>
  <sheetFormatPr defaultRowHeight="14.25" x14ac:dyDescent="0.45"/>
  <cols>
    <col min="1" max="1" width="21.86328125" bestFit="1" customWidth="1"/>
    <col min="2" max="2" width="17.06640625" customWidth="1"/>
    <col min="3" max="3" width="12.59765625" customWidth="1"/>
    <col min="4" max="4" width="10.59765625" bestFit="1" customWidth="1"/>
    <col min="5" max="5" width="5.73046875" bestFit="1" customWidth="1"/>
    <col min="6" max="6" width="14.86328125" bestFit="1" customWidth="1"/>
    <col min="7" max="7" width="15.9296875" bestFit="1" customWidth="1"/>
    <col min="8" max="8" width="11.46484375" bestFit="1" customWidth="1"/>
    <col min="9" max="9" width="10.53125" bestFit="1" customWidth="1"/>
    <col min="10" max="10" width="12.73046875" bestFit="1" customWidth="1"/>
    <col min="11" max="11" width="5.33203125" bestFit="1" customWidth="1"/>
  </cols>
  <sheetData>
    <row r="1" spans="1:11" ht="28.8" customHeight="1" x14ac:dyDescent="0.7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5.9" thickBot="1" x14ac:dyDescent="0.8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5.9" thickBot="1" x14ac:dyDescent="0.8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6.4" thickBot="1" x14ac:dyDescent="0.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8.75" thickTop="1" thickBot="1" x14ac:dyDescent="0.6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8.75" thickTop="1" thickBot="1" x14ac:dyDescent="0.6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8.75" thickTop="1" thickBot="1" x14ac:dyDescent="0.6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8.75" thickTop="1" thickBot="1" x14ac:dyDescent="0.6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8.75" thickTop="1" thickBot="1" x14ac:dyDescent="0.6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8.75" thickTop="1" thickBot="1" x14ac:dyDescent="0.6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8.75" thickTop="1" thickBot="1" x14ac:dyDescent="0.6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8.75" thickTop="1" thickBot="1" x14ac:dyDescent="0.6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8.75" thickTop="1" thickBot="1" x14ac:dyDescent="0.6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8.75" thickTop="1" thickBot="1" x14ac:dyDescent="0.6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8.75" thickTop="1" thickBot="1" x14ac:dyDescent="0.6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.05" customHeight="1" thickTop="1" thickBot="1" x14ac:dyDescent="0.6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1880C-F30F-4F31-B617-CEC2FBD4120F}">
  <sheetPr>
    <tabColor theme="8"/>
    <pageSetUpPr fitToPage="1"/>
  </sheetPr>
  <dimension ref="A1:F16"/>
  <sheetViews>
    <sheetView tabSelected="1" zoomScale="125" zoomScaleNormal="125" workbookViewId="0">
      <selection activeCell="A4" sqref="A4:E15"/>
    </sheetView>
  </sheetViews>
  <sheetFormatPr defaultRowHeight="14.25" x14ac:dyDescent="0.45"/>
  <cols>
    <col min="1" max="1" width="21.86328125" bestFit="1" customWidth="1"/>
    <col min="2" max="2" width="15.9296875" bestFit="1" customWidth="1"/>
    <col min="3" max="3" width="11.46484375" bestFit="1" customWidth="1"/>
    <col min="4" max="4" width="10.53125" bestFit="1" customWidth="1"/>
    <col min="5" max="5" width="12.73046875" bestFit="1" customWidth="1"/>
    <col min="6" max="6" width="5.33203125" bestFit="1" customWidth="1"/>
  </cols>
  <sheetData>
    <row r="1" spans="1:6" ht="28.8" customHeight="1" x14ac:dyDescent="0.75">
      <c r="A1" s="14" t="s">
        <v>15</v>
      </c>
      <c r="B1" s="14"/>
      <c r="C1" s="14"/>
      <c r="D1" s="14"/>
      <c r="E1" s="14"/>
      <c r="F1" s="1" t="s">
        <v>58</v>
      </c>
    </row>
    <row r="2" spans="1:6" ht="25.9" thickBot="1" x14ac:dyDescent="0.8">
      <c r="A2" s="15" t="s">
        <v>16</v>
      </c>
      <c r="B2" s="15"/>
      <c r="C2" s="15"/>
      <c r="D2" s="15"/>
      <c r="E2" s="15"/>
      <c r="F2" s="2">
        <v>6.5000000000000002E-2</v>
      </c>
    </row>
    <row r="3" spans="1:6" ht="25.9" thickBot="1" x14ac:dyDescent="0.8">
      <c r="A3" s="15" t="s">
        <v>62</v>
      </c>
      <c r="B3" s="15"/>
      <c r="C3" s="15"/>
      <c r="D3" s="15"/>
      <c r="E3" s="15"/>
    </row>
    <row r="4" spans="1:6" ht="18.399999999999999" thickBot="1" x14ac:dyDescent="0.5">
      <c r="A4" s="10" t="s">
        <v>0</v>
      </c>
      <c r="B4" s="11" t="s">
        <v>56</v>
      </c>
      <c r="C4" s="11" t="s">
        <v>60</v>
      </c>
      <c r="D4" s="11" t="s">
        <v>59</v>
      </c>
      <c r="E4" s="12" t="s">
        <v>61</v>
      </c>
    </row>
    <row r="5" spans="1:6" ht="18.75" thickTop="1" thickBot="1" x14ac:dyDescent="0.6">
      <c r="A5" s="8" t="s">
        <v>17</v>
      </c>
      <c r="B5" s="7">
        <v>1567.04</v>
      </c>
      <c r="C5" s="7">
        <v>550</v>
      </c>
      <c r="D5" s="7">
        <f t="shared" ref="D5:D15" si="0">B5*$F$2</f>
        <v>101.85760000000001</v>
      </c>
      <c r="E5" s="7">
        <f t="shared" ref="E5:E15" si="1">B5-C5-D5</f>
        <v>915.18239999999992</v>
      </c>
    </row>
    <row r="6" spans="1:6" ht="18.75" thickTop="1" thickBot="1" x14ac:dyDescent="0.6">
      <c r="A6" s="8" t="s">
        <v>18</v>
      </c>
      <c r="B6" s="7">
        <v>1056.1500000000001</v>
      </c>
      <c r="C6" s="7">
        <v>250</v>
      </c>
      <c r="D6" s="7">
        <f t="shared" si="0"/>
        <v>68.649750000000012</v>
      </c>
      <c r="E6" s="7">
        <f t="shared" si="1"/>
        <v>737.50025000000005</v>
      </c>
    </row>
    <row r="7" spans="1:6" ht="18.75" thickTop="1" thickBot="1" x14ac:dyDescent="0.6">
      <c r="A7" s="8" t="s">
        <v>19</v>
      </c>
      <c r="B7" s="7">
        <v>5200</v>
      </c>
      <c r="C7" s="7">
        <v>1500</v>
      </c>
      <c r="D7" s="7">
        <f t="shared" si="0"/>
        <v>338</v>
      </c>
      <c r="E7" s="7">
        <f t="shared" si="1"/>
        <v>3362</v>
      </c>
    </row>
    <row r="8" spans="1:6" ht="18.75" thickTop="1" thickBot="1" x14ac:dyDescent="0.6">
      <c r="A8" s="8" t="s">
        <v>20</v>
      </c>
      <c r="B8" s="7">
        <v>6525</v>
      </c>
      <c r="C8" s="7">
        <v>2340</v>
      </c>
      <c r="D8" s="7">
        <f t="shared" si="0"/>
        <v>424.125</v>
      </c>
      <c r="E8" s="7">
        <f t="shared" si="1"/>
        <v>3760.875</v>
      </c>
    </row>
    <row r="9" spans="1:6" ht="18.75" thickTop="1" thickBot="1" x14ac:dyDescent="0.6">
      <c r="A9" s="8" t="s">
        <v>21</v>
      </c>
      <c r="B9" s="7">
        <v>42000</v>
      </c>
      <c r="C9" s="7">
        <v>22455</v>
      </c>
      <c r="D9" s="7">
        <f t="shared" si="0"/>
        <v>2730</v>
      </c>
      <c r="E9" s="7">
        <f t="shared" si="1"/>
        <v>16815</v>
      </c>
    </row>
    <row r="10" spans="1:6" ht="18.75" thickTop="1" thickBot="1" x14ac:dyDescent="0.6">
      <c r="A10" s="8" t="s">
        <v>22</v>
      </c>
      <c r="B10" s="7">
        <v>567.54</v>
      </c>
      <c r="C10" s="7">
        <v>124</v>
      </c>
      <c r="D10" s="7">
        <f t="shared" si="0"/>
        <v>36.890099999999997</v>
      </c>
      <c r="E10" s="7">
        <f t="shared" si="1"/>
        <v>406.64989999999995</v>
      </c>
    </row>
    <row r="11" spans="1:6" ht="18.75" thickTop="1" thickBot="1" x14ac:dyDescent="0.6">
      <c r="A11" s="8" t="s">
        <v>51</v>
      </c>
      <c r="B11" s="7">
        <v>750</v>
      </c>
      <c r="C11" s="7">
        <v>189</v>
      </c>
      <c r="D11" s="7">
        <f t="shared" si="0"/>
        <v>48.75</v>
      </c>
      <c r="E11" s="7">
        <f t="shared" si="1"/>
        <v>512.25</v>
      </c>
    </row>
    <row r="12" spans="1:6" ht="18.75" thickTop="1" thickBot="1" x14ac:dyDescent="0.6">
      <c r="A12" s="8" t="s">
        <v>23</v>
      </c>
      <c r="B12" s="7">
        <v>4500</v>
      </c>
      <c r="C12" s="7">
        <v>2250</v>
      </c>
      <c r="D12" s="7">
        <f t="shared" si="0"/>
        <v>292.5</v>
      </c>
      <c r="E12" s="7">
        <f t="shared" si="1"/>
        <v>1957.5</v>
      </c>
    </row>
    <row r="13" spans="1:6" ht="18.75" thickTop="1" thickBot="1" x14ac:dyDescent="0.6">
      <c r="A13" s="8" t="s">
        <v>24</v>
      </c>
      <c r="B13" s="7">
        <v>990.45</v>
      </c>
      <c r="C13" s="7">
        <v>422.25</v>
      </c>
      <c r="D13" s="7">
        <f t="shared" si="0"/>
        <v>64.379249999999999</v>
      </c>
      <c r="E13" s="7">
        <f t="shared" si="1"/>
        <v>503.82075000000003</v>
      </c>
    </row>
    <row r="14" spans="1:6" ht="18.75" thickTop="1" thickBot="1" x14ac:dyDescent="0.6">
      <c r="A14" s="8" t="s">
        <v>25</v>
      </c>
      <c r="B14" s="7">
        <v>7500</v>
      </c>
      <c r="C14" s="7">
        <v>3250.76</v>
      </c>
      <c r="D14" s="7">
        <f t="shared" si="0"/>
        <v>487.5</v>
      </c>
      <c r="E14" s="7">
        <f t="shared" si="1"/>
        <v>3761.74</v>
      </c>
    </row>
    <row r="15" spans="1:6" ht="18.75" thickTop="1" thickBot="1" x14ac:dyDescent="0.6">
      <c r="A15" s="8" t="s">
        <v>52</v>
      </c>
      <c r="B15" s="7">
        <v>250</v>
      </c>
      <c r="C15" s="7">
        <v>90</v>
      </c>
      <c r="D15" s="7">
        <f t="shared" si="0"/>
        <v>16.25</v>
      </c>
      <c r="E15" s="7">
        <f t="shared" si="1"/>
        <v>143.75</v>
      </c>
    </row>
    <row r="16" spans="1:6" ht="25.05" customHeight="1" thickTop="1" thickBot="1" x14ac:dyDescent="0.6">
      <c r="A16" s="9" t="s">
        <v>57</v>
      </c>
      <c r="B16" s="4">
        <f>SUM(B5:B15)</f>
        <v>70906.179999999993</v>
      </c>
      <c r="C16" s="4">
        <f>SUM(C5:C15)</f>
        <v>33421.01</v>
      </c>
      <c r="D16" s="4">
        <f>SUM(D5:D15)</f>
        <v>4608.9017000000003</v>
      </c>
      <c r="E16" s="5">
        <f>SUM(E5:E15)</f>
        <v>32876.268299999996</v>
      </c>
    </row>
  </sheetData>
  <mergeCells count="3">
    <mergeCell ref="A1:E1"/>
    <mergeCell ref="A2:E2"/>
    <mergeCell ref="A3:E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K16"/>
  <sheetViews>
    <sheetView zoomScale="125" zoomScaleNormal="125" workbookViewId="0">
      <selection activeCell="F8" sqref="F8"/>
    </sheetView>
  </sheetViews>
  <sheetFormatPr defaultRowHeight="14.25" x14ac:dyDescent="0.45"/>
  <cols>
    <col min="1" max="1" width="21.86328125" bestFit="1" customWidth="1"/>
    <col min="2" max="2" width="17.06640625" customWidth="1"/>
    <col min="3" max="3" width="12.59765625" customWidth="1"/>
    <col min="4" max="4" width="10.59765625" bestFit="1" customWidth="1"/>
    <col min="5" max="5" width="5.73046875" bestFit="1" customWidth="1"/>
    <col min="6" max="6" width="14.86328125" bestFit="1" customWidth="1"/>
    <col min="7" max="7" width="15.9296875" bestFit="1" customWidth="1"/>
    <col min="8" max="8" width="11.46484375" bestFit="1" customWidth="1"/>
    <col min="9" max="9" width="10.53125" bestFit="1" customWidth="1"/>
    <col min="10" max="10" width="12.73046875" bestFit="1" customWidth="1"/>
    <col min="11" max="11" width="5.33203125" bestFit="1" customWidth="1"/>
  </cols>
  <sheetData>
    <row r="1" spans="1:11" ht="28.8" customHeight="1" x14ac:dyDescent="0.7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5.9" thickBot="1" x14ac:dyDescent="0.8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5.9" thickBot="1" x14ac:dyDescent="0.8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6.4" thickBot="1" x14ac:dyDescent="0.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8.75" thickTop="1" thickBot="1" x14ac:dyDescent="0.6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8.75" thickTop="1" thickBot="1" x14ac:dyDescent="0.6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8.75" thickTop="1" thickBot="1" x14ac:dyDescent="0.6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8.75" thickTop="1" thickBot="1" x14ac:dyDescent="0.6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8.75" thickTop="1" thickBot="1" x14ac:dyDescent="0.6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8.75" thickTop="1" thickBot="1" x14ac:dyDescent="0.6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8.75" thickTop="1" thickBot="1" x14ac:dyDescent="0.6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8.75" thickTop="1" thickBot="1" x14ac:dyDescent="0.6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8.75" thickTop="1" thickBot="1" x14ac:dyDescent="0.6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8.75" thickTop="1" thickBot="1" x14ac:dyDescent="0.6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8.75" thickTop="1" thickBot="1" x14ac:dyDescent="0.6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.05" customHeight="1" thickTop="1" thickBot="1" x14ac:dyDescent="0.6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Northern MN Customers</vt:lpstr>
      <vt:lpstr>Profit Estimates</vt:lpstr>
      <vt:lpstr>Confidential</vt:lpstr>
      <vt:lpstr>Sales Reps Revenue &amp; Costs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2019-07-25T21:45:44Z</cp:lastPrinted>
  <dcterms:created xsi:type="dcterms:W3CDTF">2012-10-15T18:51:48Z</dcterms:created>
  <dcterms:modified xsi:type="dcterms:W3CDTF">2020-02-03T21:51:57Z</dcterms:modified>
</cp:coreProperties>
</file>