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Excel\Start Files\Unit 2\"/>
    </mc:Choice>
  </mc:AlternateContent>
  <xr:revisionPtr revIDLastSave="0" documentId="13_ncr:1_{B2714307-7171-48B1-9966-779688BBD14C}" xr6:coauthVersionLast="43" xr6:coauthVersionMax="43" xr10:uidLastSave="{00000000-0000-0000-0000-000000000000}"/>
  <bookViews>
    <workbookView xWindow="-93" yWindow="-93" windowWidth="20186" windowHeight="12920" xr2:uid="{00000000-000D-0000-FFFF-FFFF00000000}"/>
  </bookViews>
  <sheets>
    <sheet name="Northern MN Customers" sheetId="1" r:id="rId1"/>
    <sheet name="Confidentia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6" i="2" l="1"/>
  <c r="G16" i="2"/>
  <c r="I15" i="2"/>
  <c r="J15" i="2" s="1"/>
  <c r="I14" i="2"/>
  <c r="J14" i="2" s="1"/>
  <c r="J13" i="2"/>
  <c r="I13" i="2"/>
  <c r="I12" i="2"/>
  <c r="J12" i="2" s="1"/>
  <c r="I11" i="2"/>
  <c r="J11" i="2" s="1"/>
  <c r="I10" i="2"/>
  <c r="J10" i="2" s="1"/>
  <c r="I9" i="2"/>
  <c r="J9" i="2" s="1"/>
  <c r="I8" i="2"/>
  <c r="J8" i="2" s="1"/>
  <c r="I7" i="2"/>
  <c r="J7" i="2" s="1"/>
  <c r="I6" i="2"/>
  <c r="J6" i="2" s="1"/>
  <c r="I5" i="2"/>
  <c r="I16" i="2" s="1"/>
  <c r="J5" i="2" l="1"/>
  <c r="J16" i="2" s="1"/>
  <c r="I5" i="1"/>
  <c r="J5" i="1"/>
  <c r="G16" i="1"/>
  <c r="I15" i="1" l="1"/>
  <c r="J1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H16" i="1"/>
  <c r="J16" i="1" l="1"/>
  <c r="I16" i="1"/>
</calcChain>
</file>

<file path=xl/sharedStrings.xml><?xml version="1.0" encoding="utf-8"?>
<sst xmlns="http://schemas.openxmlformats.org/spreadsheetml/2006/main" count="140" uniqueCount="63">
  <si>
    <t>Client Name</t>
  </si>
  <si>
    <t>Address</t>
  </si>
  <si>
    <t>Phone Number</t>
  </si>
  <si>
    <t>City</t>
  </si>
  <si>
    <t>Zip</t>
  </si>
  <si>
    <t>Bemidji</t>
  </si>
  <si>
    <t>Training</t>
  </si>
  <si>
    <t>Saint Cloud</t>
  </si>
  <si>
    <t>Technical Support</t>
  </si>
  <si>
    <t>Cass Lake</t>
  </si>
  <si>
    <t>Brainerd</t>
  </si>
  <si>
    <t>Minneapolis</t>
  </si>
  <si>
    <t>Deer River</t>
  </si>
  <si>
    <t>Eagan</t>
  </si>
  <si>
    <t>Breezy Point</t>
  </si>
  <si>
    <t>Blue River Software</t>
  </si>
  <si>
    <t>Client Information</t>
  </si>
  <si>
    <t>Jose Gonzalas</t>
  </si>
  <si>
    <t>Janet Brown</t>
  </si>
  <si>
    <t>Jeffrey Johnson</t>
  </si>
  <si>
    <t>Saram Salins</t>
  </si>
  <si>
    <t>Timothy Lee</t>
  </si>
  <si>
    <t>Samantha Bowman</t>
  </si>
  <si>
    <t>Shelly Ruso</t>
  </si>
  <si>
    <t>Jonathan Douglas</t>
  </si>
  <si>
    <t>Louis Ludwig</t>
  </si>
  <si>
    <t>124 3rd  Street</t>
  </si>
  <si>
    <t>554 44th Street</t>
  </si>
  <si>
    <t>1920 Highway 2</t>
  </si>
  <si>
    <t>489 12th Avenue</t>
  </si>
  <si>
    <t>112 Irvine Ave</t>
  </si>
  <si>
    <t>542 N Easy Street</t>
  </si>
  <si>
    <t>233 East 2nd Ave</t>
  </si>
  <si>
    <t>400 32nd Ave SE</t>
  </si>
  <si>
    <t>3004 Minnesota Ave</t>
  </si>
  <si>
    <t>455 Pilot Rd</t>
  </si>
  <si>
    <t>651-333-2790</t>
  </si>
  <si>
    <t>218-556-4233</t>
  </si>
  <si>
    <t>218-667-8776</t>
  </si>
  <si>
    <t>218-677-9987</t>
  </si>
  <si>
    <t>218-342-2332</t>
  </si>
  <si>
    <t>320-355-5112</t>
  </si>
  <si>
    <t>218-333-3321</t>
  </si>
  <si>
    <t>218-278-9001</t>
  </si>
  <si>
    <t>320-751-7762</t>
  </si>
  <si>
    <t>612-543-9455</t>
  </si>
  <si>
    <t>Service</t>
  </si>
  <si>
    <t>Support</t>
  </si>
  <si>
    <t>Software</t>
  </si>
  <si>
    <t>Service Call</t>
  </si>
  <si>
    <t>Consulting</t>
  </si>
  <si>
    <t>Alice White</t>
  </si>
  <si>
    <t>John Richards</t>
  </si>
  <si>
    <t>111 Beltrami Ave</t>
  </si>
  <si>
    <t>218-556-4001</t>
  </si>
  <si>
    <t>Red Lake</t>
  </si>
  <si>
    <t>Gross Revenue</t>
  </si>
  <si>
    <t>Total</t>
  </si>
  <si>
    <t>Tax %</t>
  </si>
  <si>
    <t>Gross Tax</t>
  </si>
  <si>
    <t>Gross Cost</t>
  </si>
  <si>
    <t>Gross Profit</t>
  </si>
  <si>
    <t>&amp; Profit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</si>
</sst>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6">
    <xf numFmtId="0" fontId="0" fillId="0" borderId="0" xfId="0"/>
    <xf numFmtId="0" fontId="1" fillId="3" borderId="9" xfId="7" applyBorder="1" applyAlignment="1">
      <alignment horizontal="center"/>
    </xf>
    <xf numFmtId="164" fontId="0" fillId="0" borderId="10" xfId="2" applyNumberFormat="1" applyFont="1" applyBorder="1"/>
    <xf numFmtId="0" fontId="4" fillId="0" borderId="12" xfId="5" applyBorder="1" applyAlignment="1">
      <alignment horizontal="left"/>
    </xf>
    <xf numFmtId="44" fontId="4" fillId="0" borderId="12" xfId="1" applyFont="1" applyBorder="1" applyAlignment="1">
      <alignment horizontal="left"/>
    </xf>
    <xf numFmtId="44" fontId="4" fillId="0" borderId="13" xfId="1" applyFont="1" applyBorder="1" applyAlignment="1">
      <alignment horizontal="left"/>
    </xf>
    <xf numFmtId="0" fontId="1" fillId="4" borderId="11" xfId="6" applyFill="1" applyBorder="1" applyAlignment="1">
      <alignment horizontal="left"/>
    </xf>
    <xf numFmtId="44" fontId="1" fillId="4" borderId="11" xfId="1" applyFill="1" applyBorder="1" applyAlignment="1">
      <alignment horizontal="left"/>
    </xf>
    <xf numFmtId="0" fontId="5" fillId="3" borderId="7" xfId="7" applyFont="1" applyBorder="1" applyAlignment="1">
      <alignment horizontal="left" indent="1"/>
    </xf>
    <xf numFmtId="0" fontId="6" fillId="0" borderId="8" xfId="5" applyFont="1" applyBorder="1" applyAlignment="1">
      <alignment horizontal="left" indent="1"/>
    </xf>
    <xf numFmtId="0" fontId="5" fillId="3" borderId="4" xfId="7" applyFont="1" applyBorder="1" applyAlignment="1">
      <alignment horizontal="center" vertical="center"/>
    </xf>
    <xf numFmtId="0" fontId="5" fillId="3" borderId="5" xfId="7" applyFont="1" applyBorder="1" applyAlignment="1">
      <alignment horizontal="center" vertical="center"/>
    </xf>
    <xf numFmtId="0" fontId="5" fillId="3" borderId="6" xfId="7" applyFont="1" applyBorder="1" applyAlignment="1">
      <alignment horizontal="center" vertical="center"/>
    </xf>
    <xf numFmtId="0" fontId="5" fillId="3" borderId="5" xfId="7" applyFont="1" applyBorder="1" applyAlignment="1">
      <alignment horizontal="center" vertical="center" wrapText="1"/>
    </xf>
    <xf numFmtId="0" fontId="7" fillId="0" borderId="0" xfId="3" applyFont="1" applyBorder="1" applyAlignment="1">
      <alignment horizontal="center"/>
    </xf>
    <xf numFmtId="0" fontId="7" fillId="0" borderId="0" xfId="4" applyFont="1" applyBorder="1" applyAlignment="1">
      <alignment horizontal="center"/>
    </xf>
  </cellXfs>
  <cellStyles count="8">
    <cellStyle name="20% - Accent2" xfId="6" builtinId="34"/>
    <cellStyle name="60% - Accent2" xfId="7" builtinId="36"/>
    <cellStyle name="Currency" xfId="1" builtinId="4"/>
    <cellStyle name="Heading 1" xfId="3" builtinId="16"/>
    <cellStyle name="Heading 2" xfId="4" builtinId="17"/>
    <cellStyle name="Normal" xfId="0" builtinId="0"/>
    <cellStyle name="Percent" xfId="2" builtinId="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Retrospect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K16"/>
  <sheetViews>
    <sheetView tabSelected="1" topLeftCell="A3" zoomScale="125" zoomScaleNormal="125" workbookViewId="0">
      <selection activeCell="B5" sqref="B5"/>
    </sheetView>
  </sheetViews>
  <sheetFormatPr defaultRowHeight="14.35" x14ac:dyDescent="0.5"/>
  <cols>
    <col min="1" max="1" width="21.8203125" bestFit="1" customWidth="1"/>
    <col min="2" max="2" width="17.05859375" customWidth="1"/>
    <col min="3" max="3" width="12.64453125" customWidth="1"/>
    <col min="4" max="4" width="10.5859375" bestFit="1" customWidth="1"/>
    <col min="5" max="5" width="5.76171875" bestFit="1" customWidth="1"/>
    <col min="6" max="6" width="14.87890625" bestFit="1" customWidth="1"/>
    <col min="7" max="7" width="15.9375" bestFit="1" customWidth="1"/>
    <col min="8" max="8" width="11.46875" bestFit="1" customWidth="1"/>
    <col min="9" max="9" width="10.52734375" bestFit="1" customWidth="1"/>
    <col min="10" max="10" width="12.76171875" bestFit="1" customWidth="1"/>
    <col min="11" max="11" width="5.29296875" bestFit="1" customWidth="1"/>
  </cols>
  <sheetData>
    <row r="1" spans="1:11" ht="28.7" customHeight="1" x14ac:dyDescent="0.85">
      <c r="A1" s="14" t="s">
        <v>15</v>
      </c>
      <c r="B1" s="14"/>
      <c r="C1" s="14"/>
      <c r="D1" s="14"/>
      <c r="E1" s="14"/>
      <c r="F1" s="14"/>
      <c r="G1" s="14"/>
      <c r="H1" s="14"/>
      <c r="I1" s="14"/>
      <c r="J1" s="14"/>
      <c r="K1" s="1" t="s">
        <v>58</v>
      </c>
    </row>
    <row r="2" spans="1:11" ht="26" thickBot="1" x14ac:dyDescent="0.9">
      <c r="A2" s="15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2">
        <v>6.5000000000000002E-2</v>
      </c>
    </row>
    <row r="3" spans="1:11" ht="26" thickBot="1" x14ac:dyDescent="0.9">
      <c r="A3" s="15" t="s">
        <v>62</v>
      </c>
      <c r="B3" s="15"/>
      <c r="C3" s="15"/>
      <c r="D3" s="15"/>
      <c r="E3" s="15"/>
      <c r="F3" s="15"/>
      <c r="G3" s="15"/>
      <c r="H3" s="15"/>
      <c r="I3" s="15"/>
      <c r="J3" s="15"/>
    </row>
    <row r="4" spans="1:11" ht="36.35" thickBot="1" x14ac:dyDescent="0.55000000000000004">
      <c r="A4" s="10" t="s">
        <v>0</v>
      </c>
      <c r="B4" s="11" t="s">
        <v>1</v>
      </c>
      <c r="C4" s="13" t="s">
        <v>2</v>
      </c>
      <c r="D4" s="11" t="s">
        <v>3</v>
      </c>
      <c r="E4" s="11" t="s">
        <v>4</v>
      </c>
      <c r="F4" s="11" t="s">
        <v>46</v>
      </c>
      <c r="G4" s="11" t="s">
        <v>56</v>
      </c>
      <c r="H4" s="11" t="s">
        <v>60</v>
      </c>
      <c r="I4" s="11" t="s">
        <v>59</v>
      </c>
      <c r="J4" s="12" t="s">
        <v>61</v>
      </c>
    </row>
    <row r="5" spans="1:11" ht="18.7" thickTop="1" thickBot="1" x14ac:dyDescent="0.65">
      <c r="A5" s="8" t="s">
        <v>17</v>
      </c>
      <c r="B5" s="6" t="s">
        <v>26</v>
      </c>
      <c r="C5" s="6" t="s">
        <v>36</v>
      </c>
      <c r="D5" s="6" t="s">
        <v>13</v>
      </c>
      <c r="E5" s="6">
        <v>55121</v>
      </c>
      <c r="F5" s="6" t="s">
        <v>6</v>
      </c>
      <c r="G5" s="7">
        <v>1567.04</v>
      </c>
      <c r="H5" s="7">
        <v>550</v>
      </c>
      <c r="I5" s="7">
        <f t="shared" ref="I5:I15" si="0">G5*$K$2</f>
        <v>101.85760000000001</v>
      </c>
      <c r="J5" s="7">
        <f t="shared" ref="J5:J15" si="1">G5-H5-I5</f>
        <v>915.18239999999992</v>
      </c>
    </row>
    <row r="6" spans="1:11" ht="18.7" thickTop="1" thickBot="1" x14ac:dyDescent="0.65">
      <c r="A6" s="8" t="s">
        <v>18</v>
      </c>
      <c r="B6" s="6" t="s">
        <v>27</v>
      </c>
      <c r="C6" s="6" t="s">
        <v>37</v>
      </c>
      <c r="D6" s="6" t="s">
        <v>9</v>
      </c>
      <c r="E6" s="6">
        <v>56633</v>
      </c>
      <c r="F6" s="6" t="s">
        <v>47</v>
      </c>
      <c r="G6" s="7">
        <v>1056.1500000000001</v>
      </c>
      <c r="H6" s="7">
        <v>250</v>
      </c>
      <c r="I6" s="7">
        <f t="shared" si="0"/>
        <v>68.649750000000012</v>
      </c>
      <c r="J6" s="7">
        <f t="shared" si="1"/>
        <v>737.50025000000005</v>
      </c>
    </row>
    <row r="7" spans="1:11" ht="18.7" thickTop="1" thickBot="1" x14ac:dyDescent="0.65">
      <c r="A7" s="8" t="s">
        <v>19</v>
      </c>
      <c r="B7" s="6" t="s">
        <v>28</v>
      </c>
      <c r="C7" s="6" t="s">
        <v>38</v>
      </c>
      <c r="D7" s="6" t="s">
        <v>10</v>
      </c>
      <c r="E7" s="6">
        <v>56401</v>
      </c>
      <c r="F7" s="6" t="s">
        <v>48</v>
      </c>
      <c r="G7" s="7">
        <v>5200</v>
      </c>
      <c r="H7" s="7">
        <v>1500</v>
      </c>
      <c r="I7" s="7">
        <f t="shared" si="0"/>
        <v>338</v>
      </c>
      <c r="J7" s="7">
        <f t="shared" si="1"/>
        <v>3362</v>
      </c>
    </row>
    <row r="8" spans="1:11" ht="18.7" thickTop="1" thickBot="1" x14ac:dyDescent="0.65">
      <c r="A8" s="8" t="s">
        <v>20</v>
      </c>
      <c r="B8" s="6" t="s">
        <v>29</v>
      </c>
      <c r="C8" s="6" t="s">
        <v>39</v>
      </c>
      <c r="D8" s="6" t="s">
        <v>14</v>
      </c>
      <c r="E8" s="6">
        <v>56402</v>
      </c>
      <c r="F8" s="6" t="s">
        <v>49</v>
      </c>
      <c r="G8" s="7">
        <v>6525</v>
      </c>
      <c r="H8" s="7">
        <v>2340</v>
      </c>
      <c r="I8" s="7">
        <f t="shared" si="0"/>
        <v>424.125</v>
      </c>
      <c r="J8" s="7">
        <f t="shared" si="1"/>
        <v>3760.875</v>
      </c>
    </row>
    <row r="9" spans="1:11" ht="18.7" thickTop="1" thickBot="1" x14ac:dyDescent="0.65">
      <c r="A9" s="8" t="s">
        <v>21</v>
      </c>
      <c r="B9" s="6" t="s">
        <v>30</v>
      </c>
      <c r="C9" s="6" t="s">
        <v>40</v>
      </c>
      <c r="D9" s="6" t="s">
        <v>12</v>
      </c>
      <c r="E9" s="6">
        <v>56636</v>
      </c>
      <c r="F9" s="6" t="s">
        <v>50</v>
      </c>
      <c r="G9" s="7">
        <v>42000</v>
      </c>
      <c r="H9" s="7">
        <v>22455</v>
      </c>
      <c r="I9" s="7">
        <f t="shared" si="0"/>
        <v>2730</v>
      </c>
      <c r="J9" s="7">
        <f t="shared" si="1"/>
        <v>16815</v>
      </c>
    </row>
    <row r="10" spans="1:11" ht="18.7" thickTop="1" thickBot="1" x14ac:dyDescent="0.65">
      <c r="A10" s="8" t="s">
        <v>22</v>
      </c>
      <c r="B10" s="6" t="s">
        <v>31</v>
      </c>
      <c r="C10" s="6" t="s">
        <v>41</v>
      </c>
      <c r="D10" s="6" t="s">
        <v>7</v>
      </c>
      <c r="E10" s="6">
        <v>56301</v>
      </c>
      <c r="F10" s="6" t="s">
        <v>8</v>
      </c>
      <c r="G10" s="7">
        <v>567.54</v>
      </c>
      <c r="H10" s="7">
        <v>124</v>
      </c>
      <c r="I10" s="7">
        <f t="shared" si="0"/>
        <v>36.890099999999997</v>
      </c>
      <c r="J10" s="7">
        <f t="shared" si="1"/>
        <v>406.64989999999995</v>
      </c>
    </row>
    <row r="11" spans="1:11" ht="18.7" thickTop="1" thickBot="1" x14ac:dyDescent="0.65">
      <c r="A11" s="8" t="s">
        <v>51</v>
      </c>
      <c r="B11" s="6" t="s">
        <v>32</v>
      </c>
      <c r="C11" s="6" t="s">
        <v>42</v>
      </c>
      <c r="D11" s="6" t="s">
        <v>5</v>
      </c>
      <c r="E11" s="6">
        <v>56601</v>
      </c>
      <c r="F11" s="6" t="s">
        <v>6</v>
      </c>
      <c r="G11" s="7">
        <v>750</v>
      </c>
      <c r="H11" s="7">
        <v>189</v>
      </c>
      <c r="I11" s="7">
        <f t="shared" si="0"/>
        <v>48.75</v>
      </c>
      <c r="J11" s="7">
        <f t="shared" si="1"/>
        <v>512.25</v>
      </c>
    </row>
    <row r="12" spans="1:11" ht="18.7" thickTop="1" thickBot="1" x14ac:dyDescent="0.65">
      <c r="A12" s="8" t="s">
        <v>23</v>
      </c>
      <c r="B12" s="6" t="s">
        <v>33</v>
      </c>
      <c r="C12" s="6" t="s">
        <v>43</v>
      </c>
      <c r="D12" s="6" t="s">
        <v>5</v>
      </c>
      <c r="E12" s="6">
        <v>56601</v>
      </c>
      <c r="F12" s="6" t="s">
        <v>50</v>
      </c>
      <c r="G12" s="7">
        <v>4500</v>
      </c>
      <c r="H12" s="7">
        <v>2250</v>
      </c>
      <c r="I12" s="7">
        <f t="shared" si="0"/>
        <v>292.5</v>
      </c>
      <c r="J12" s="7">
        <f t="shared" si="1"/>
        <v>1957.5</v>
      </c>
    </row>
    <row r="13" spans="1:11" ht="18.7" thickTop="1" thickBot="1" x14ac:dyDescent="0.65">
      <c r="A13" s="8" t="s">
        <v>24</v>
      </c>
      <c r="B13" s="6" t="s">
        <v>34</v>
      </c>
      <c r="C13" s="6" t="s">
        <v>44</v>
      </c>
      <c r="D13" s="6" t="s">
        <v>7</v>
      </c>
      <c r="E13" s="6">
        <v>56301</v>
      </c>
      <c r="F13" s="6" t="s">
        <v>47</v>
      </c>
      <c r="G13" s="7">
        <v>990.45</v>
      </c>
      <c r="H13" s="7">
        <v>422.25</v>
      </c>
      <c r="I13" s="7">
        <f t="shared" si="0"/>
        <v>64.379249999999999</v>
      </c>
      <c r="J13" s="7">
        <f t="shared" si="1"/>
        <v>503.82075000000003</v>
      </c>
    </row>
    <row r="14" spans="1:11" ht="18.7" thickTop="1" thickBot="1" x14ac:dyDescent="0.65">
      <c r="A14" s="8" t="s">
        <v>25</v>
      </c>
      <c r="B14" s="6" t="s">
        <v>35</v>
      </c>
      <c r="C14" s="6" t="s">
        <v>45</v>
      </c>
      <c r="D14" s="6" t="s">
        <v>11</v>
      </c>
      <c r="E14" s="6">
        <v>55401</v>
      </c>
      <c r="F14" s="6" t="s">
        <v>48</v>
      </c>
      <c r="G14" s="7">
        <v>7500</v>
      </c>
      <c r="H14" s="7">
        <v>3250.76</v>
      </c>
      <c r="I14" s="7">
        <f t="shared" si="0"/>
        <v>487.5</v>
      </c>
      <c r="J14" s="7">
        <f t="shared" si="1"/>
        <v>3761.74</v>
      </c>
    </row>
    <row r="15" spans="1:11" ht="18.7" thickTop="1" thickBot="1" x14ac:dyDescent="0.65">
      <c r="A15" s="8" t="s">
        <v>52</v>
      </c>
      <c r="B15" s="6" t="s">
        <v>53</v>
      </c>
      <c r="C15" s="6" t="s">
        <v>54</v>
      </c>
      <c r="D15" s="6" t="s">
        <v>55</v>
      </c>
      <c r="E15" s="6">
        <v>56671</v>
      </c>
      <c r="F15" s="6" t="s">
        <v>49</v>
      </c>
      <c r="G15" s="7">
        <v>250</v>
      </c>
      <c r="H15" s="7">
        <v>90</v>
      </c>
      <c r="I15" s="7">
        <f t="shared" si="0"/>
        <v>16.25</v>
      </c>
      <c r="J15" s="7">
        <f t="shared" si="1"/>
        <v>143.75</v>
      </c>
    </row>
    <row r="16" spans="1:11" ht="25" customHeight="1" thickTop="1" thickBot="1" x14ac:dyDescent="0.65">
      <c r="A16" s="9" t="s">
        <v>57</v>
      </c>
      <c r="B16" s="3"/>
      <c r="C16" s="3"/>
      <c r="D16" s="3"/>
      <c r="E16" s="3"/>
      <c r="F16" s="3"/>
      <c r="G16" s="4">
        <f>SUM(G5:G15)</f>
        <v>70906.179999999993</v>
      </c>
      <c r="H16" s="4">
        <f>SUM(H5:H15)</f>
        <v>33421.01</v>
      </c>
      <c r="I16" s="4">
        <f>SUM(I5:I15)</f>
        <v>4608.9017000000003</v>
      </c>
      <c r="J16" s="5">
        <f>SUM(J5:J15)</f>
        <v>32876.268299999996</v>
      </c>
    </row>
  </sheetData>
  <mergeCells count="3">
    <mergeCell ref="A1:J1"/>
    <mergeCell ref="A2:J2"/>
    <mergeCell ref="A3:J3"/>
  </mergeCells>
  <printOptions horizontalCentered="1"/>
  <pageMargins left="0.7" right="0.7" top="0.75" bottom="0.75" header="0.3" footer="0.3"/>
  <pageSetup paperSize="9" scale="95" orientation="landscape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FE717-E0F8-46F2-A1B8-793998FF61AB}">
  <sheetPr>
    <tabColor theme="4"/>
    <pageSetUpPr fitToPage="1"/>
  </sheetPr>
  <dimension ref="A1:K16"/>
  <sheetViews>
    <sheetView zoomScale="125" zoomScaleNormal="125" workbookViewId="0">
      <selection activeCell="F8" sqref="F8"/>
    </sheetView>
  </sheetViews>
  <sheetFormatPr defaultRowHeight="14.35" x14ac:dyDescent="0.5"/>
  <cols>
    <col min="1" max="1" width="21.8203125" bestFit="1" customWidth="1"/>
    <col min="2" max="2" width="17.05859375" customWidth="1"/>
    <col min="3" max="3" width="12.64453125" customWidth="1"/>
    <col min="4" max="4" width="10.5859375" bestFit="1" customWidth="1"/>
    <col min="5" max="5" width="5.76171875" bestFit="1" customWidth="1"/>
    <col min="6" max="6" width="14.87890625" bestFit="1" customWidth="1"/>
    <col min="7" max="7" width="15.9375" bestFit="1" customWidth="1"/>
    <col min="8" max="8" width="11.46875" bestFit="1" customWidth="1"/>
    <col min="9" max="9" width="10.52734375" bestFit="1" customWidth="1"/>
    <col min="10" max="10" width="12.76171875" bestFit="1" customWidth="1"/>
    <col min="11" max="11" width="5.29296875" bestFit="1" customWidth="1"/>
  </cols>
  <sheetData>
    <row r="1" spans="1:11" ht="28.7" customHeight="1" x14ac:dyDescent="0.85">
      <c r="A1" s="14" t="s">
        <v>15</v>
      </c>
      <c r="B1" s="14"/>
      <c r="C1" s="14"/>
      <c r="D1" s="14"/>
      <c r="E1" s="14"/>
      <c r="F1" s="14"/>
      <c r="G1" s="14"/>
      <c r="H1" s="14"/>
      <c r="I1" s="14"/>
      <c r="J1" s="14"/>
      <c r="K1" s="1" t="s">
        <v>58</v>
      </c>
    </row>
    <row r="2" spans="1:11" ht="26" thickBot="1" x14ac:dyDescent="0.9">
      <c r="A2" s="15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2">
        <v>6.5000000000000002E-2</v>
      </c>
    </row>
    <row r="3" spans="1:11" ht="26" thickBot="1" x14ac:dyDescent="0.9">
      <c r="A3" s="15" t="s">
        <v>62</v>
      </c>
      <c r="B3" s="15"/>
      <c r="C3" s="15"/>
      <c r="D3" s="15"/>
      <c r="E3" s="15"/>
      <c r="F3" s="15"/>
      <c r="G3" s="15"/>
      <c r="H3" s="15"/>
      <c r="I3" s="15"/>
      <c r="J3" s="15"/>
    </row>
    <row r="4" spans="1:11" ht="36.35" thickBot="1" x14ac:dyDescent="0.55000000000000004">
      <c r="A4" s="10" t="s">
        <v>0</v>
      </c>
      <c r="B4" s="11" t="s">
        <v>1</v>
      </c>
      <c r="C4" s="13" t="s">
        <v>2</v>
      </c>
      <c r="D4" s="11" t="s">
        <v>3</v>
      </c>
      <c r="E4" s="11" t="s">
        <v>4</v>
      </c>
      <c r="F4" s="11" t="s">
        <v>46</v>
      </c>
      <c r="G4" s="11" t="s">
        <v>56</v>
      </c>
      <c r="H4" s="11" t="s">
        <v>60</v>
      </c>
      <c r="I4" s="11" t="s">
        <v>59</v>
      </c>
      <c r="J4" s="12" t="s">
        <v>61</v>
      </c>
    </row>
    <row r="5" spans="1:11" ht="18.7" thickTop="1" thickBot="1" x14ac:dyDescent="0.65">
      <c r="A5" s="8" t="s">
        <v>17</v>
      </c>
      <c r="B5" s="6" t="s">
        <v>26</v>
      </c>
      <c r="C5" s="6" t="s">
        <v>36</v>
      </c>
      <c r="D5" s="6" t="s">
        <v>13</v>
      </c>
      <c r="E5" s="6">
        <v>55121</v>
      </c>
      <c r="F5" s="6" t="s">
        <v>6</v>
      </c>
      <c r="G5" s="7">
        <v>1567.04</v>
      </c>
      <c r="H5" s="7">
        <v>550</v>
      </c>
      <c r="I5" s="7">
        <f t="shared" ref="I5:I15" si="0">G5*$K$2</f>
        <v>101.85760000000001</v>
      </c>
      <c r="J5" s="7">
        <f t="shared" ref="J5:J15" si="1">G5-H5-I5</f>
        <v>915.18239999999992</v>
      </c>
    </row>
    <row r="6" spans="1:11" ht="18.7" thickTop="1" thickBot="1" x14ac:dyDescent="0.65">
      <c r="A6" s="8" t="s">
        <v>18</v>
      </c>
      <c r="B6" s="6" t="s">
        <v>27</v>
      </c>
      <c r="C6" s="6" t="s">
        <v>37</v>
      </c>
      <c r="D6" s="6" t="s">
        <v>9</v>
      </c>
      <c r="E6" s="6">
        <v>56633</v>
      </c>
      <c r="F6" s="6" t="s">
        <v>47</v>
      </c>
      <c r="G6" s="7">
        <v>1056.1500000000001</v>
      </c>
      <c r="H6" s="7">
        <v>250</v>
      </c>
      <c r="I6" s="7">
        <f t="shared" si="0"/>
        <v>68.649750000000012</v>
      </c>
      <c r="J6" s="7">
        <f t="shared" si="1"/>
        <v>737.50025000000005</v>
      </c>
    </row>
    <row r="7" spans="1:11" ht="18.7" thickTop="1" thickBot="1" x14ac:dyDescent="0.65">
      <c r="A7" s="8" t="s">
        <v>19</v>
      </c>
      <c r="B7" s="6" t="s">
        <v>28</v>
      </c>
      <c r="C7" s="6" t="s">
        <v>38</v>
      </c>
      <c r="D7" s="6" t="s">
        <v>10</v>
      </c>
      <c r="E7" s="6">
        <v>56401</v>
      </c>
      <c r="F7" s="6" t="s">
        <v>48</v>
      </c>
      <c r="G7" s="7">
        <v>5200</v>
      </c>
      <c r="H7" s="7">
        <v>1500</v>
      </c>
      <c r="I7" s="7">
        <f t="shared" si="0"/>
        <v>338</v>
      </c>
      <c r="J7" s="7">
        <f t="shared" si="1"/>
        <v>3362</v>
      </c>
    </row>
    <row r="8" spans="1:11" ht="18.7" thickTop="1" thickBot="1" x14ac:dyDescent="0.65">
      <c r="A8" s="8" t="s">
        <v>20</v>
      </c>
      <c r="B8" s="6" t="s">
        <v>29</v>
      </c>
      <c r="C8" s="6" t="s">
        <v>39</v>
      </c>
      <c r="D8" s="6" t="s">
        <v>14</v>
      </c>
      <c r="E8" s="6">
        <v>56402</v>
      </c>
      <c r="F8" s="6" t="s">
        <v>49</v>
      </c>
      <c r="G8" s="7">
        <v>6525</v>
      </c>
      <c r="H8" s="7">
        <v>2340</v>
      </c>
      <c r="I8" s="7">
        <f t="shared" si="0"/>
        <v>424.125</v>
      </c>
      <c r="J8" s="7">
        <f t="shared" si="1"/>
        <v>3760.875</v>
      </c>
    </row>
    <row r="9" spans="1:11" ht="18.7" thickTop="1" thickBot="1" x14ac:dyDescent="0.65">
      <c r="A9" s="8" t="s">
        <v>21</v>
      </c>
      <c r="B9" s="6" t="s">
        <v>30</v>
      </c>
      <c r="C9" s="6" t="s">
        <v>40</v>
      </c>
      <c r="D9" s="6" t="s">
        <v>12</v>
      </c>
      <c r="E9" s="6">
        <v>56636</v>
      </c>
      <c r="F9" s="6" t="s">
        <v>50</v>
      </c>
      <c r="G9" s="7">
        <v>42000</v>
      </c>
      <c r="H9" s="7">
        <v>22455</v>
      </c>
      <c r="I9" s="7">
        <f t="shared" si="0"/>
        <v>2730</v>
      </c>
      <c r="J9" s="7">
        <f t="shared" si="1"/>
        <v>16815</v>
      </c>
    </row>
    <row r="10" spans="1:11" ht="18.7" thickTop="1" thickBot="1" x14ac:dyDescent="0.65">
      <c r="A10" s="8" t="s">
        <v>22</v>
      </c>
      <c r="B10" s="6" t="s">
        <v>31</v>
      </c>
      <c r="C10" s="6" t="s">
        <v>41</v>
      </c>
      <c r="D10" s="6" t="s">
        <v>7</v>
      </c>
      <c r="E10" s="6">
        <v>56301</v>
      </c>
      <c r="F10" s="6" t="s">
        <v>8</v>
      </c>
      <c r="G10" s="7">
        <v>567.54</v>
      </c>
      <c r="H10" s="7">
        <v>124</v>
      </c>
      <c r="I10" s="7">
        <f t="shared" si="0"/>
        <v>36.890099999999997</v>
      </c>
      <c r="J10" s="7">
        <f t="shared" si="1"/>
        <v>406.64989999999995</v>
      </c>
    </row>
    <row r="11" spans="1:11" ht="18.7" thickTop="1" thickBot="1" x14ac:dyDescent="0.65">
      <c r="A11" s="8" t="s">
        <v>51</v>
      </c>
      <c r="B11" s="6" t="s">
        <v>32</v>
      </c>
      <c r="C11" s="6" t="s">
        <v>42</v>
      </c>
      <c r="D11" s="6" t="s">
        <v>5</v>
      </c>
      <c r="E11" s="6">
        <v>56601</v>
      </c>
      <c r="F11" s="6" t="s">
        <v>6</v>
      </c>
      <c r="G11" s="7">
        <v>750</v>
      </c>
      <c r="H11" s="7">
        <v>189</v>
      </c>
      <c r="I11" s="7">
        <f t="shared" si="0"/>
        <v>48.75</v>
      </c>
      <c r="J11" s="7">
        <f t="shared" si="1"/>
        <v>512.25</v>
      </c>
    </row>
    <row r="12" spans="1:11" ht="18.7" thickTop="1" thickBot="1" x14ac:dyDescent="0.65">
      <c r="A12" s="8" t="s">
        <v>23</v>
      </c>
      <c r="B12" s="6" t="s">
        <v>33</v>
      </c>
      <c r="C12" s="6" t="s">
        <v>43</v>
      </c>
      <c r="D12" s="6" t="s">
        <v>5</v>
      </c>
      <c r="E12" s="6">
        <v>56601</v>
      </c>
      <c r="F12" s="6" t="s">
        <v>50</v>
      </c>
      <c r="G12" s="7">
        <v>4500</v>
      </c>
      <c r="H12" s="7">
        <v>2250</v>
      </c>
      <c r="I12" s="7">
        <f t="shared" si="0"/>
        <v>292.5</v>
      </c>
      <c r="J12" s="7">
        <f t="shared" si="1"/>
        <v>1957.5</v>
      </c>
    </row>
    <row r="13" spans="1:11" ht="18.7" thickTop="1" thickBot="1" x14ac:dyDescent="0.65">
      <c r="A13" s="8" t="s">
        <v>24</v>
      </c>
      <c r="B13" s="6" t="s">
        <v>34</v>
      </c>
      <c r="C13" s="6" t="s">
        <v>44</v>
      </c>
      <c r="D13" s="6" t="s">
        <v>7</v>
      </c>
      <c r="E13" s="6">
        <v>56301</v>
      </c>
      <c r="F13" s="6" t="s">
        <v>47</v>
      </c>
      <c r="G13" s="7">
        <v>990.45</v>
      </c>
      <c r="H13" s="7">
        <v>422.25</v>
      </c>
      <c r="I13" s="7">
        <f t="shared" si="0"/>
        <v>64.379249999999999</v>
      </c>
      <c r="J13" s="7">
        <f t="shared" si="1"/>
        <v>503.82075000000003</v>
      </c>
    </row>
    <row r="14" spans="1:11" ht="18.7" thickTop="1" thickBot="1" x14ac:dyDescent="0.65">
      <c r="A14" s="8" t="s">
        <v>25</v>
      </c>
      <c r="B14" s="6" t="s">
        <v>35</v>
      </c>
      <c r="C14" s="6" t="s">
        <v>45</v>
      </c>
      <c r="D14" s="6" t="s">
        <v>11</v>
      </c>
      <c r="E14" s="6">
        <v>55401</v>
      </c>
      <c r="F14" s="6" t="s">
        <v>48</v>
      </c>
      <c r="G14" s="7">
        <v>7500</v>
      </c>
      <c r="H14" s="7">
        <v>3250.76</v>
      </c>
      <c r="I14" s="7">
        <f t="shared" si="0"/>
        <v>487.5</v>
      </c>
      <c r="J14" s="7">
        <f t="shared" si="1"/>
        <v>3761.74</v>
      </c>
    </row>
    <row r="15" spans="1:11" ht="18.7" thickTop="1" thickBot="1" x14ac:dyDescent="0.65">
      <c r="A15" s="8" t="s">
        <v>52</v>
      </c>
      <c r="B15" s="6" t="s">
        <v>53</v>
      </c>
      <c r="C15" s="6" t="s">
        <v>54</v>
      </c>
      <c r="D15" s="6" t="s">
        <v>55</v>
      </c>
      <c r="E15" s="6">
        <v>56671</v>
      </c>
      <c r="F15" s="6" t="s">
        <v>49</v>
      </c>
      <c r="G15" s="7">
        <v>250</v>
      </c>
      <c r="H15" s="7">
        <v>90</v>
      </c>
      <c r="I15" s="7">
        <f t="shared" si="0"/>
        <v>16.25</v>
      </c>
      <c r="J15" s="7">
        <f t="shared" si="1"/>
        <v>143.75</v>
      </c>
    </row>
    <row r="16" spans="1:11" ht="25" customHeight="1" thickTop="1" thickBot="1" x14ac:dyDescent="0.65">
      <c r="A16" s="9" t="s">
        <v>57</v>
      </c>
      <c r="B16" s="3"/>
      <c r="C16" s="3"/>
      <c r="D16" s="3"/>
      <c r="E16" s="3"/>
      <c r="F16" s="3"/>
      <c r="G16" s="4">
        <f>SUM(G5:G15)</f>
        <v>70906.179999999993</v>
      </c>
      <c r="H16" s="4">
        <f>SUM(H5:H15)</f>
        <v>33421.01</v>
      </c>
      <c r="I16" s="4">
        <f>SUM(I5:I15)</f>
        <v>4608.9017000000003</v>
      </c>
      <c r="J16" s="5">
        <f>SUM(J5:J15)</f>
        <v>32876.268299999996</v>
      </c>
    </row>
  </sheetData>
  <mergeCells count="3">
    <mergeCell ref="A1:J1"/>
    <mergeCell ref="A2:J2"/>
    <mergeCell ref="A3:J3"/>
  </mergeCells>
  <printOptions horizontalCentered="1"/>
  <pageMargins left="0.7" right="0.7" top="0.75" bottom="0.75" header="0.3" footer="0.3"/>
  <pageSetup paperSize="9" scale="95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Northern MN Customers</vt:lpstr>
      <vt:lpstr>Confidential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2012-10-15T20:28:22Z</cp:lastPrinted>
  <dcterms:created xsi:type="dcterms:W3CDTF">2012-10-15T18:51:48Z</dcterms:created>
  <dcterms:modified xsi:type="dcterms:W3CDTF">2019-06-13T02:20:21Z</dcterms:modified>
</cp:coreProperties>
</file>