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Excel\Start Files\Unit 2\Answer Files\"/>
    </mc:Choice>
  </mc:AlternateContent>
  <xr:revisionPtr revIDLastSave="0" documentId="13_ncr:1_{D8985CB5-2CDA-479B-BEAB-E8157C8146BA}" xr6:coauthVersionLast="43" xr6:coauthVersionMax="43" xr10:uidLastSave="{00000000-0000-0000-0000-000000000000}"/>
  <bookViews>
    <workbookView xWindow="-103" yWindow="-103" windowWidth="25920" windowHeight="16749" xr2:uid="{00000000-000D-0000-FFFF-FFFF00000000}"/>
  </bookViews>
  <sheets>
    <sheet name="2019" sheetId="1" r:id="rId1"/>
    <sheet name="Confidenti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2" l="1"/>
  <c r="E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H16" i="2" s="1"/>
  <c r="G5" i="2"/>
  <c r="G16" i="2" s="1"/>
  <c r="G6" i="1" l="1"/>
  <c r="G7" i="1"/>
  <c r="G8" i="1"/>
  <c r="G9" i="1"/>
  <c r="G10" i="1"/>
  <c r="G11" i="1"/>
  <c r="G12" i="1"/>
  <c r="G13" i="1"/>
  <c r="G14" i="1"/>
  <c r="G15" i="1"/>
  <c r="G5" i="1"/>
  <c r="F16" i="1"/>
  <c r="E16" i="1"/>
  <c r="H6" i="1"/>
  <c r="H7" i="1"/>
  <c r="H8" i="1"/>
  <c r="H9" i="1"/>
  <c r="H10" i="1"/>
  <c r="H11" i="1"/>
  <c r="H12" i="1"/>
  <c r="H13" i="1"/>
  <c r="H14" i="1"/>
  <c r="H15" i="1"/>
  <c r="H5" i="1"/>
  <c r="H16" i="1" l="1"/>
  <c r="G16" i="1"/>
</calcChain>
</file>

<file path=xl/sharedStrings.xml><?xml version="1.0" encoding="utf-8"?>
<sst xmlns="http://schemas.openxmlformats.org/spreadsheetml/2006/main" count="48" uniqueCount="24">
  <si>
    <t>Louie's Bait Shop</t>
  </si>
  <si>
    <t>Inventory</t>
  </si>
  <si>
    <t>Product ID</t>
  </si>
  <si>
    <t>Product Name</t>
  </si>
  <si>
    <t>On Hand</t>
  </si>
  <si>
    <t>On Order</t>
  </si>
  <si>
    <t>Fat Head Minnows</t>
  </si>
  <si>
    <t>Fly hooks</t>
  </si>
  <si>
    <t>Fly rods</t>
  </si>
  <si>
    <t>Ice fishing rods</t>
  </si>
  <si>
    <t>Bobbers</t>
  </si>
  <si>
    <t>Line</t>
  </si>
  <si>
    <t>Reels</t>
  </si>
  <si>
    <t>Portable Fish Houses</t>
  </si>
  <si>
    <t>Depth Finder</t>
  </si>
  <si>
    <t>Night Crawlers</t>
  </si>
  <si>
    <t>Unit Revenue</t>
  </si>
  <si>
    <t>Auger</t>
  </si>
  <si>
    <t>Total</t>
  </si>
  <si>
    <t>Tax %</t>
  </si>
  <si>
    <t>Unit Cost</t>
  </si>
  <si>
    <t>Unit Tax</t>
  </si>
  <si>
    <t>Unit Profit</t>
  </si>
  <si>
    <t>and Unit Profit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</si>
</sst>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</cellStyleXfs>
  <cellXfs count="16">
    <xf numFmtId="0" fontId="0" fillId="0" borderId="0" xfId="0"/>
    <xf numFmtId="0" fontId="1" fillId="2" borderId="9" xfId="7" applyBorder="1" applyAlignment="1">
      <alignment horizontal="center"/>
    </xf>
    <xf numFmtId="164" fontId="0" fillId="0" borderId="10" xfId="3" applyNumberFormat="1" applyFont="1" applyBorder="1"/>
    <xf numFmtId="0" fontId="4" fillId="0" borderId="11" xfId="6" applyBorder="1" applyAlignment="1">
      <alignment horizontal="center"/>
    </xf>
    <xf numFmtId="44" fontId="4" fillId="0" borderId="11" xfId="2" applyFont="1" applyBorder="1" applyAlignment="1">
      <alignment horizontal="center"/>
    </xf>
    <xf numFmtId="44" fontId="4" fillId="0" borderId="12" xfId="2" applyFont="1" applyBorder="1" applyAlignment="1">
      <alignment horizontal="center"/>
    </xf>
    <xf numFmtId="43" fontId="1" fillId="3" borderId="13" xfId="1" applyFill="1" applyBorder="1" applyAlignment="1">
      <alignment horizontal="center"/>
    </xf>
    <xf numFmtId="44" fontId="1" fillId="3" borderId="13" xfId="2" applyFill="1" applyBorder="1" applyAlignment="1">
      <alignment horizontal="center"/>
    </xf>
    <xf numFmtId="0" fontId="5" fillId="0" borderId="8" xfId="6" applyFont="1" applyBorder="1" applyAlignment="1">
      <alignment horizontal="left" indent="1"/>
    </xf>
    <xf numFmtId="0" fontId="5" fillId="2" borderId="7" xfId="7" applyFont="1" applyBorder="1" applyAlignment="1">
      <alignment horizontal="left" indent="1"/>
    </xf>
    <xf numFmtId="0" fontId="5" fillId="2" borderId="4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/>
    </xf>
    <xf numFmtId="0" fontId="5" fillId="2" borderId="6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 wrapText="1"/>
    </xf>
    <xf numFmtId="0" fontId="6" fillId="0" borderId="0" xfId="4" applyFont="1" applyBorder="1" applyAlignment="1">
      <alignment horizontal="center"/>
    </xf>
    <xf numFmtId="0" fontId="6" fillId="0" borderId="0" xfId="5" applyFont="1" applyBorder="1" applyAlignment="1">
      <alignment horizontal="center"/>
    </xf>
  </cellXfs>
  <cellStyles count="8">
    <cellStyle name="40% - Accent6" xfId="7" builtinId="51"/>
    <cellStyle name="Comma" xfId="1" builtinId="3"/>
    <cellStyle name="Currency" xfId="2" builtinId="4"/>
    <cellStyle name="Heading 1" xfId="4" builtinId="16"/>
    <cellStyle name="Heading 2" xfId="5" builtinId="17"/>
    <cellStyle name="Normal" xfId="0" builtinId="0"/>
    <cellStyle name="Percent" xfId="3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Retrospect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I16"/>
  <sheetViews>
    <sheetView tabSelected="1" topLeftCell="A2" zoomScaleNormal="100" workbookViewId="0">
      <selection activeCell="I12" sqref="I12"/>
    </sheetView>
  </sheetViews>
  <sheetFormatPr defaultRowHeight="14.6" x14ac:dyDescent="0.4"/>
  <cols>
    <col min="1" max="1" width="23.84375" bestFit="1" customWidth="1"/>
    <col min="2" max="2" width="11.84375" customWidth="1"/>
    <col min="3" max="3" width="10" bestFit="1" customWidth="1"/>
    <col min="4" max="4" width="10.4609375" bestFit="1" customWidth="1"/>
    <col min="5" max="5" width="12.61328125" customWidth="1"/>
    <col min="6" max="6" width="10.3828125" bestFit="1" customWidth="1"/>
    <col min="7" max="7" width="9.4609375" bestFit="1" customWidth="1"/>
    <col min="8" max="8" width="11.61328125" bestFit="1" customWidth="1"/>
    <col min="9" max="9" width="5.3046875" bestFit="1" customWidth="1"/>
  </cols>
  <sheetData>
    <row r="1" spans="1:9" ht="28.75" customHeight="1" x14ac:dyDescent="0.7">
      <c r="A1" s="14" t="s">
        <v>0</v>
      </c>
      <c r="B1" s="14"/>
      <c r="C1" s="14"/>
      <c r="D1" s="14"/>
      <c r="E1" s="14"/>
      <c r="F1" s="14"/>
      <c r="G1" s="14"/>
      <c r="H1" s="14"/>
      <c r="I1" s="1" t="s">
        <v>19</v>
      </c>
    </row>
    <row r="2" spans="1:9" ht="26.6" thickBot="1" x14ac:dyDescent="0.75">
      <c r="A2" s="15" t="s">
        <v>1</v>
      </c>
      <c r="B2" s="15"/>
      <c r="C2" s="15"/>
      <c r="D2" s="15"/>
      <c r="E2" s="15"/>
      <c r="F2" s="15"/>
      <c r="G2" s="15"/>
      <c r="H2" s="15"/>
      <c r="I2" s="2">
        <v>6.5000000000000002E-2</v>
      </c>
    </row>
    <row r="3" spans="1:9" ht="26.6" thickBot="1" x14ac:dyDescent="0.75">
      <c r="A3" s="15" t="s">
        <v>23</v>
      </c>
      <c r="B3" s="15"/>
      <c r="C3" s="15"/>
      <c r="D3" s="15"/>
      <c r="E3" s="15"/>
      <c r="F3" s="15"/>
      <c r="G3" s="15"/>
      <c r="H3" s="15"/>
    </row>
    <row r="4" spans="1:9" ht="37.299999999999997" thickBot="1" x14ac:dyDescent="0.45">
      <c r="A4" s="10" t="s">
        <v>3</v>
      </c>
      <c r="B4" s="11" t="s">
        <v>2</v>
      </c>
      <c r="C4" s="11" t="s">
        <v>4</v>
      </c>
      <c r="D4" s="11" t="s">
        <v>5</v>
      </c>
      <c r="E4" s="13" t="s">
        <v>16</v>
      </c>
      <c r="F4" s="11" t="s">
        <v>20</v>
      </c>
      <c r="G4" s="11" t="s">
        <v>21</v>
      </c>
      <c r="H4" s="12" t="s">
        <v>22</v>
      </c>
    </row>
    <row r="5" spans="1:9" ht="19.3" thickTop="1" thickBot="1" x14ac:dyDescent="0.55000000000000004">
      <c r="A5" s="9" t="s">
        <v>6</v>
      </c>
      <c r="B5" s="6">
        <v>101</v>
      </c>
      <c r="C5" s="6">
        <v>956</v>
      </c>
      <c r="D5" s="6">
        <v>122</v>
      </c>
      <c r="E5" s="7">
        <v>0.25</v>
      </c>
      <c r="F5" s="7">
        <v>0.11</v>
      </c>
      <c r="G5" s="7">
        <f>E5*$I$2</f>
        <v>1.6250000000000001E-2</v>
      </c>
      <c r="H5" s="7">
        <f t="shared" ref="H5:H15" si="0">E5-F5</f>
        <v>0.14000000000000001</v>
      </c>
    </row>
    <row r="6" spans="1:9" ht="19.3" thickTop="1" thickBot="1" x14ac:dyDescent="0.55000000000000004">
      <c r="A6" s="9" t="s">
        <v>7</v>
      </c>
      <c r="B6" s="6">
        <v>102</v>
      </c>
      <c r="C6" s="6">
        <v>450</v>
      </c>
      <c r="D6" s="6">
        <v>31</v>
      </c>
      <c r="E6" s="7">
        <v>0.16</v>
      </c>
      <c r="F6" s="7">
        <v>0.09</v>
      </c>
      <c r="G6" s="7">
        <f>E6*$I$2</f>
        <v>1.0400000000000001E-2</v>
      </c>
      <c r="H6" s="7">
        <f t="shared" si="0"/>
        <v>7.0000000000000007E-2</v>
      </c>
    </row>
    <row r="7" spans="1:9" ht="19.3" thickTop="1" thickBot="1" x14ac:dyDescent="0.55000000000000004">
      <c r="A7" s="9" t="s">
        <v>8</v>
      </c>
      <c r="B7" s="6">
        <v>103</v>
      </c>
      <c r="C7" s="6">
        <v>57</v>
      </c>
      <c r="D7" s="6">
        <v>44</v>
      </c>
      <c r="E7" s="7">
        <v>30</v>
      </c>
      <c r="F7" s="7">
        <v>18</v>
      </c>
      <c r="G7" s="7">
        <f t="shared" ref="G7:G15" si="1">E7*$I$2</f>
        <v>1.9500000000000002</v>
      </c>
      <c r="H7" s="7">
        <f t="shared" si="0"/>
        <v>12</v>
      </c>
    </row>
    <row r="8" spans="1:9" ht="19.3" thickTop="1" thickBot="1" x14ac:dyDescent="0.55000000000000004">
      <c r="A8" s="9" t="s">
        <v>9</v>
      </c>
      <c r="B8" s="6">
        <v>104</v>
      </c>
      <c r="C8" s="6">
        <v>98</v>
      </c>
      <c r="D8" s="6">
        <v>65</v>
      </c>
      <c r="E8" s="7">
        <v>15</v>
      </c>
      <c r="F8" s="7">
        <v>9</v>
      </c>
      <c r="G8" s="7">
        <f t="shared" si="1"/>
        <v>0.97500000000000009</v>
      </c>
      <c r="H8" s="7">
        <f t="shared" si="0"/>
        <v>6</v>
      </c>
    </row>
    <row r="9" spans="1:9" ht="19.3" thickTop="1" thickBot="1" x14ac:dyDescent="0.55000000000000004">
      <c r="A9" s="9" t="s">
        <v>17</v>
      </c>
      <c r="B9" s="6">
        <v>105</v>
      </c>
      <c r="C9" s="6">
        <v>22</v>
      </c>
      <c r="D9" s="6">
        <v>7</v>
      </c>
      <c r="E9" s="7">
        <v>250</v>
      </c>
      <c r="F9" s="7">
        <v>178</v>
      </c>
      <c r="G9" s="7">
        <f t="shared" si="1"/>
        <v>16.25</v>
      </c>
      <c r="H9" s="7">
        <f t="shared" si="0"/>
        <v>72</v>
      </c>
    </row>
    <row r="10" spans="1:9" ht="19.3" thickTop="1" thickBot="1" x14ac:dyDescent="0.55000000000000004">
      <c r="A10" s="9" t="s">
        <v>10</v>
      </c>
      <c r="B10" s="6">
        <v>106</v>
      </c>
      <c r="C10" s="6">
        <v>89</v>
      </c>
      <c r="D10" s="6">
        <v>24</v>
      </c>
      <c r="E10" s="7">
        <v>0.59</v>
      </c>
      <c r="F10" s="7">
        <v>0.12</v>
      </c>
      <c r="G10" s="7">
        <f t="shared" si="1"/>
        <v>3.8350000000000002E-2</v>
      </c>
      <c r="H10" s="7">
        <f t="shared" si="0"/>
        <v>0.47</v>
      </c>
    </row>
    <row r="11" spans="1:9" ht="19.3" thickTop="1" thickBot="1" x14ac:dyDescent="0.55000000000000004">
      <c r="A11" s="9" t="s">
        <v>11</v>
      </c>
      <c r="B11" s="6">
        <v>107</v>
      </c>
      <c r="C11" s="6">
        <v>67</v>
      </c>
      <c r="D11" s="6">
        <v>32</v>
      </c>
      <c r="E11" s="7">
        <v>17</v>
      </c>
      <c r="F11" s="7">
        <v>5</v>
      </c>
      <c r="G11" s="7">
        <f t="shared" si="1"/>
        <v>1.105</v>
      </c>
      <c r="H11" s="7">
        <f t="shared" si="0"/>
        <v>12</v>
      </c>
    </row>
    <row r="12" spans="1:9" ht="19.3" thickTop="1" thickBot="1" x14ac:dyDescent="0.55000000000000004">
      <c r="A12" s="9" t="s">
        <v>15</v>
      </c>
      <c r="B12" s="6">
        <v>108</v>
      </c>
      <c r="C12" s="6">
        <v>45</v>
      </c>
      <c r="D12" s="6">
        <v>33</v>
      </c>
      <c r="E12" s="7">
        <v>0.33</v>
      </c>
      <c r="F12" s="7">
        <v>0.09</v>
      </c>
      <c r="G12" s="7">
        <f t="shared" si="1"/>
        <v>2.145E-2</v>
      </c>
      <c r="H12" s="7">
        <f t="shared" si="0"/>
        <v>0.24000000000000002</v>
      </c>
    </row>
    <row r="13" spans="1:9" ht="19.3" thickTop="1" thickBot="1" x14ac:dyDescent="0.55000000000000004">
      <c r="A13" s="9" t="s">
        <v>12</v>
      </c>
      <c r="B13" s="6">
        <v>109</v>
      </c>
      <c r="C13" s="6">
        <v>99</v>
      </c>
      <c r="D13" s="6">
        <v>13</v>
      </c>
      <c r="E13" s="7">
        <v>21</v>
      </c>
      <c r="F13" s="7">
        <v>14</v>
      </c>
      <c r="G13" s="7">
        <f t="shared" si="1"/>
        <v>1.365</v>
      </c>
      <c r="H13" s="7">
        <f t="shared" si="0"/>
        <v>7</v>
      </c>
    </row>
    <row r="14" spans="1:9" ht="19.3" thickTop="1" thickBot="1" x14ac:dyDescent="0.55000000000000004">
      <c r="A14" s="9" t="s">
        <v>13</v>
      </c>
      <c r="B14" s="6">
        <v>110</v>
      </c>
      <c r="C14" s="6">
        <v>15</v>
      </c>
      <c r="D14" s="6">
        <v>3</v>
      </c>
      <c r="E14" s="7">
        <v>550</v>
      </c>
      <c r="F14" s="7">
        <v>399</v>
      </c>
      <c r="G14" s="7">
        <f t="shared" si="1"/>
        <v>35.75</v>
      </c>
      <c r="H14" s="7">
        <f t="shared" si="0"/>
        <v>151</v>
      </c>
    </row>
    <row r="15" spans="1:9" ht="19.3" thickTop="1" thickBot="1" x14ac:dyDescent="0.55000000000000004">
      <c r="A15" s="9" t="s">
        <v>14</v>
      </c>
      <c r="B15" s="6">
        <v>112</v>
      </c>
      <c r="C15" s="6">
        <v>17</v>
      </c>
      <c r="D15" s="6">
        <v>2</v>
      </c>
      <c r="E15" s="7">
        <v>675</v>
      </c>
      <c r="F15" s="7">
        <v>255</v>
      </c>
      <c r="G15" s="7">
        <f t="shared" si="1"/>
        <v>43.875</v>
      </c>
      <c r="H15" s="7">
        <f t="shared" si="0"/>
        <v>420</v>
      </c>
    </row>
    <row r="16" spans="1:9" ht="25" customHeight="1" thickTop="1" thickBot="1" x14ac:dyDescent="0.55000000000000004">
      <c r="A16" s="8" t="s">
        <v>18</v>
      </c>
      <c r="B16" s="3"/>
      <c r="C16" s="3"/>
      <c r="D16" s="3"/>
      <c r="E16" s="4">
        <f>SUM(E5:E15)</f>
        <v>1559.33</v>
      </c>
      <c r="F16" s="4">
        <f>SUM(F5:F15)</f>
        <v>878.41</v>
      </c>
      <c r="G16" s="4">
        <f>SUM(G5:G15)</f>
        <v>101.35645</v>
      </c>
      <c r="H16" s="5">
        <f>SUM(H5:H15)</f>
        <v>680.92000000000007</v>
      </c>
    </row>
  </sheetData>
  <mergeCells count="3">
    <mergeCell ref="A1:H1"/>
    <mergeCell ref="A2:H2"/>
    <mergeCell ref="A3:H3"/>
  </mergeCells>
  <printOptions horizontalCentered="1" verticalCentered="1" headings="1" gridLines="1"/>
  <pageMargins left="0.25" right="0.25" top="0.75" bottom="0.75" header="0.3" footer="0.3"/>
  <pageSetup scale="90" orientation="landscape" r:id="rId1"/>
  <headerFooter>
    <oddHeader>&amp;C&amp;F</oddHeader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3C38B-40F5-41AA-9D0D-2738A0D4A0E9}">
  <sheetPr>
    <tabColor theme="9"/>
    <pageSetUpPr fitToPage="1"/>
  </sheetPr>
  <dimension ref="A1:I16"/>
  <sheetViews>
    <sheetView zoomScaleNormal="100" workbookViewId="0">
      <selection activeCell="D8" sqref="D8"/>
    </sheetView>
  </sheetViews>
  <sheetFormatPr defaultRowHeight="14.6" x14ac:dyDescent="0.4"/>
  <cols>
    <col min="1" max="1" width="23.84375" bestFit="1" customWidth="1"/>
    <col min="2" max="2" width="11.84375" customWidth="1"/>
    <col min="3" max="3" width="10" bestFit="1" customWidth="1"/>
    <col min="4" max="4" width="10.4609375" bestFit="1" customWidth="1"/>
    <col min="5" max="5" width="12.61328125" customWidth="1"/>
    <col min="6" max="6" width="10.3828125" bestFit="1" customWidth="1"/>
    <col min="7" max="7" width="9.4609375" bestFit="1" customWidth="1"/>
    <col min="8" max="8" width="11.61328125" bestFit="1" customWidth="1"/>
    <col min="9" max="9" width="5.3046875" bestFit="1" customWidth="1"/>
  </cols>
  <sheetData>
    <row r="1" spans="1:9" ht="28.75" customHeight="1" x14ac:dyDescent="0.7">
      <c r="A1" s="14" t="s">
        <v>0</v>
      </c>
      <c r="B1" s="14"/>
      <c r="C1" s="14"/>
      <c r="D1" s="14"/>
      <c r="E1" s="14"/>
      <c r="F1" s="14"/>
      <c r="G1" s="14"/>
      <c r="H1" s="14"/>
      <c r="I1" s="1" t="s">
        <v>19</v>
      </c>
    </row>
    <row r="2" spans="1:9" ht="26.6" thickBot="1" x14ac:dyDescent="0.75">
      <c r="A2" s="15" t="s">
        <v>1</v>
      </c>
      <c r="B2" s="15"/>
      <c r="C2" s="15"/>
      <c r="D2" s="15"/>
      <c r="E2" s="15"/>
      <c r="F2" s="15"/>
      <c r="G2" s="15"/>
      <c r="H2" s="15"/>
      <c r="I2" s="2">
        <v>6.5000000000000002E-2</v>
      </c>
    </row>
    <row r="3" spans="1:9" ht="26.6" thickBot="1" x14ac:dyDescent="0.75">
      <c r="A3" s="15" t="s">
        <v>23</v>
      </c>
      <c r="B3" s="15"/>
      <c r="C3" s="15"/>
      <c r="D3" s="15"/>
      <c r="E3" s="15"/>
      <c r="F3" s="15"/>
      <c r="G3" s="15"/>
      <c r="H3" s="15"/>
    </row>
    <row r="4" spans="1:9" ht="37.299999999999997" thickBot="1" x14ac:dyDescent="0.45">
      <c r="A4" s="10" t="s">
        <v>3</v>
      </c>
      <c r="B4" s="11" t="s">
        <v>2</v>
      </c>
      <c r="C4" s="11" t="s">
        <v>4</v>
      </c>
      <c r="D4" s="11" t="s">
        <v>5</v>
      </c>
      <c r="E4" s="13" t="s">
        <v>16</v>
      </c>
      <c r="F4" s="11" t="s">
        <v>20</v>
      </c>
      <c r="G4" s="11" t="s">
        <v>21</v>
      </c>
      <c r="H4" s="12" t="s">
        <v>22</v>
      </c>
    </row>
    <row r="5" spans="1:9" ht="19.3" thickTop="1" thickBot="1" x14ac:dyDescent="0.55000000000000004">
      <c r="A5" s="9" t="s">
        <v>6</v>
      </c>
      <c r="B5" s="6">
        <v>101</v>
      </c>
      <c r="C5" s="6">
        <v>956</v>
      </c>
      <c r="D5" s="6">
        <v>122</v>
      </c>
      <c r="E5" s="7">
        <v>0.25</v>
      </c>
      <c r="F5" s="7">
        <v>0.11</v>
      </c>
      <c r="G5" s="7">
        <f>E5*$I$2</f>
        <v>1.6250000000000001E-2</v>
      </c>
      <c r="H5" s="7">
        <f t="shared" ref="H5:H15" si="0">E5-F5</f>
        <v>0.14000000000000001</v>
      </c>
    </row>
    <row r="6" spans="1:9" ht="19.3" thickTop="1" thickBot="1" x14ac:dyDescent="0.55000000000000004">
      <c r="A6" s="9" t="s">
        <v>7</v>
      </c>
      <c r="B6" s="6">
        <v>102</v>
      </c>
      <c r="C6" s="6">
        <v>450</v>
      </c>
      <c r="D6" s="6">
        <v>31</v>
      </c>
      <c r="E6" s="7">
        <v>0.16</v>
      </c>
      <c r="F6" s="7">
        <v>0.09</v>
      </c>
      <c r="G6" s="7">
        <f>E6*$I$2</f>
        <v>1.0400000000000001E-2</v>
      </c>
      <c r="H6" s="7">
        <f t="shared" si="0"/>
        <v>7.0000000000000007E-2</v>
      </c>
    </row>
    <row r="7" spans="1:9" ht="19.3" thickTop="1" thickBot="1" x14ac:dyDescent="0.55000000000000004">
      <c r="A7" s="9" t="s">
        <v>8</v>
      </c>
      <c r="B7" s="6">
        <v>103</v>
      </c>
      <c r="C7" s="6">
        <v>57</v>
      </c>
      <c r="D7" s="6">
        <v>44</v>
      </c>
      <c r="E7" s="7">
        <v>30</v>
      </c>
      <c r="F7" s="7">
        <v>18</v>
      </c>
      <c r="G7" s="7">
        <f t="shared" ref="G7:G15" si="1">E7*$I$2</f>
        <v>1.9500000000000002</v>
      </c>
      <c r="H7" s="7">
        <f t="shared" si="0"/>
        <v>12</v>
      </c>
    </row>
    <row r="8" spans="1:9" ht="19.3" thickTop="1" thickBot="1" x14ac:dyDescent="0.55000000000000004">
      <c r="A8" s="9" t="s">
        <v>9</v>
      </c>
      <c r="B8" s="6">
        <v>104</v>
      </c>
      <c r="C8" s="6">
        <v>98</v>
      </c>
      <c r="D8" s="6">
        <v>65</v>
      </c>
      <c r="E8" s="7">
        <v>15</v>
      </c>
      <c r="F8" s="7">
        <v>9</v>
      </c>
      <c r="G8" s="7">
        <f t="shared" si="1"/>
        <v>0.97500000000000009</v>
      </c>
      <c r="H8" s="7">
        <f t="shared" si="0"/>
        <v>6</v>
      </c>
    </row>
    <row r="9" spans="1:9" ht="19.3" thickTop="1" thickBot="1" x14ac:dyDescent="0.55000000000000004">
      <c r="A9" s="9" t="s">
        <v>17</v>
      </c>
      <c r="B9" s="6">
        <v>105</v>
      </c>
      <c r="C9" s="6">
        <v>22</v>
      </c>
      <c r="D9" s="6">
        <v>7</v>
      </c>
      <c r="E9" s="7">
        <v>250</v>
      </c>
      <c r="F9" s="7">
        <v>178</v>
      </c>
      <c r="G9" s="7">
        <f t="shared" si="1"/>
        <v>16.25</v>
      </c>
      <c r="H9" s="7">
        <f t="shared" si="0"/>
        <v>72</v>
      </c>
    </row>
    <row r="10" spans="1:9" ht="19.3" thickTop="1" thickBot="1" x14ac:dyDescent="0.55000000000000004">
      <c r="A10" s="9" t="s">
        <v>10</v>
      </c>
      <c r="B10" s="6">
        <v>106</v>
      </c>
      <c r="C10" s="6">
        <v>89</v>
      </c>
      <c r="D10" s="6">
        <v>24</v>
      </c>
      <c r="E10" s="7">
        <v>0.59</v>
      </c>
      <c r="F10" s="7">
        <v>0.12</v>
      </c>
      <c r="G10" s="7">
        <f t="shared" si="1"/>
        <v>3.8350000000000002E-2</v>
      </c>
      <c r="H10" s="7">
        <f t="shared" si="0"/>
        <v>0.47</v>
      </c>
    </row>
    <row r="11" spans="1:9" ht="19.3" thickTop="1" thickBot="1" x14ac:dyDescent="0.55000000000000004">
      <c r="A11" s="9" t="s">
        <v>11</v>
      </c>
      <c r="B11" s="6">
        <v>107</v>
      </c>
      <c r="C11" s="6">
        <v>67</v>
      </c>
      <c r="D11" s="6">
        <v>32</v>
      </c>
      <c r="E11" s="7">
        <v>17</v>
      </c>
      <c r="F11" s="7">
        <v>5</v>
      </c>
      <c r="G11" s="7">
        <f t="shared" si="1"/>
        <v>1.105</v>
      </c>
      <c r="H11" s="7">
        <f t="shared" si="0"/>
        <v>12</v>
      </c>
    </row>
    <row r="12" spans="1:9" ht="19.3" thickTop="1" thickBot="1" x14ac:dyDescent="0.55000000000000004">
      <c r="A12" s="9" t="s">
        <v>15</v>
      </c>
      <c r="B12" s="6">
        <v>108</v>
      </c>
      <c r="C12" s="6">
        <v>45</v>
      </c>
      <c r="D12" s="6">
        <v>33</v>
      </c>
      <c r="E12" s="7">
        <v>0.33</v>
      </c>
      <c r="F12" s="7">
        <v>0.09</v>
      </c>
      <c r="G12" s="7">
        <f t="shared" si="1"/>
        <v>2.145E-2</v>
      </c>
      <c r="H12" s="7">
        <f t="shared" si="0"/>
        <v>0.24000000000000002</v>
      </c>
    </row>
    <row r="13" spans="1:9" ht="19.3" thickTop="1" thickBot="1" x14ac:dyDescent="0.55000000000000004">
      <c r="A13" s="9" t="s">
        <v>12</v>
      </c>
      <c r="B13" s="6">
        <v>109</v>
      </c>
      <c r="C13" s="6">
        <v>99</v>
      </c>
      <c r="D13" s="6">
        <v>13</v>
      </c>
      <c r="E13" s="7">
        <v>21</v>
      </c>
      <c r="F13" s="7">
        <v>14</v>
      </c>
      <c r="G13" s="7">
        <f t="shared" si="1"/>
        <v>1.365</v>
      </c>
      <c r="H13" s="7">
        <f t="shared" si="0"/>
        <v>7</v>
      </c>
    </row>
    <row r="14" spans="1:9" ht="19.3" thickTop="1" thickBot="1" x14ac:dyDescent="0.55000000000000004">
      <c r="A14" s="9" t="s">
        <v>13</v>
      </c>
      <c r="B14" s="6">
        <v>110</v>
      </c>
      <c r="C14" s="6">
        <v>15</v>
      </c>
      <c r="D14" s="6">
        <v>3</v>
      </c>
      <c r="E14" s="7">
        <v>550</v>
      </c>
      <c r="F14" s="7">
        <v>399</v>
      </c>
      <c r="G14" s="7">
        <f t="shared" si="1"/>
        <v>35.75</v>
      </c>
      <c r="H14" s="7">
        <f t="shared" si="0"/>
        <v>151</v>
      </c>
    </row>
    <row r="15" spans="1:9" ht="19.3" thickTop="1" thickBot="1" x14ac:dyDescent="0.55000000000000004">
      <c r="A15" s="9" t="s">
        <v>14</v>
      </c>
      <c r="B15" s="6">
        <v>112</v>
      </c>
      <c r="C15" s="6">
        <v>17</v>
      </c>
      <c r="D15" s="6">
        <v>2</v>
      </c>
      <c r="E15" s="7">
        <v>675</v>
      </c>
      <c r="F15" s="7">
        <v>255</v>
      </c>
      <c r="G15" s="7">
        <f t="shared" si="1"/>
        <v>43.875</v>
      </c>
      <c r="H15" s="7">
        <f t="shared" si="0"/>
        <v>420</v>
      </c>
    </row>
    <row r="16" spans="1:9" ht="25" customHeight="1" thickTop="1" thickBot="1" x14ac:dyDescent="0.55000000000000004">
      <c r="A16" s="8" t="s">
        <v>18</v>
      </c>
      <c r="B16" s="3"/>
      <c r="C16" s="3"/>
      <c r="D16" s="3"/>
      <c r="E16" s="4">
        <f>SUM(E5:E15)</f>
        <v>1559.33</v>
      </c>
      <c r="F16" s="4">
        <f>SUM(F5:F15)</f>
        <v>878.41</v>
      </c>
      <c r="G16" s="4">
        <f>SUM(G5:G15)</f>
        <v>101.35645</v>
      </c>
      <c r="H16" s="5">
        <f>SUM(H5:H15)</f>
        <v>680.92000000000007</v>
      </c>
    </row>
  </sheetData>
  <mergeCells count="3">
    <mergeCell ref="A1:H1"/>
    <mergeCell ref="A2:H2"/>
    <mergeCell ref="A3:H3"/>
  </mergeCells>
  <printOptions horizontalCentered="1"/>
  <pageMargins left="0.7" right="0.7" top="0.75" bottom="0.75" header="0.3" footer="0.3"/>
  <pageSetup paperSize="9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2019</vt:lpstr>
      <vt:lpstr>Confidential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Inventory</dc:subject>
  <dc:creator>Kari Wood</dc:creator>
  <cp:lastModifiedBy>Kari Wood</cp:lastModifiedBy>
  <cp:lastPrinted>2019-07-10T20:21:03Z</cp:lastPrinted>
  <dcterms:created xsi:type="dcterms:W3CDTF">2012-10-15T18:51:48Z</dcterms:created>
  <dcterms:modified xsi:type="dcterms:W3CDTF">2019-07-10T20:25:33Z</dcterms:modified>
</cp:coreProperties>
</file>