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evé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<sst xmlns="http://schemas.openxmlformats.org/spreadsheetml/2006/main" count="23" uniqueCount="23">
  <si>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Carnet de relevé de prix — aliment et œufs</t>
  </si>
  <si>
    <t xml:space="preserve">Tonton Bachir Academy · outil gratuit n° 3</t>
  </si>
  <si>
    <t xml:space="preserve">Une fois par mois, relève deux prix : celui du sac d’aliment et celui du plateau d’œufs. La courbe se trace seule. Saisis uniquement les cellules jaunes.</t>
  </si>
  <si>
    <t xml:space="preserve">Les trois premières lignes sont un exemple : remplace-les par tes propres relevés.</t>
  </si>
  <si>
    <t xml:space="preserve">Mois</t>
  </si>
  <si>
    <t xml:space="preserve">Prix du sac (F)</t>
  </si>
  <si>
    <t xml:space="preserve">Prix du plateau (F)</t>
  </si>
  <si>
    <t xml:space="preserve">Hausse du sac vs mois 1</t>
  </si>
  <si>
    <t xml:space="preserve">Plateaux pour payer 1 sac</t>
  </si>
  <si>
    <t xml:space="preserve">Ce que ça veut dire</t>
  </si>
  <si>
    <t xml:space="preserve">Mois 1</t>
  </si>
  <si>
    <t xml:space="preserve">Mois 2</t>
  </si>
  <si>
    <t xml:space="preserve">Mois 3</t>
  </si>
  <si>
    <t xml:space="preserve">Mois 4</t>
  </si>
  <si>
    <t xml:space="preserve">Mois 5</t>
  </si>
  <si>
    <t xml:space="preserve">Mois 6</t>
  </si>
  <si>
    <t xml:space="preserve">Mois 7</t>
  </si>
  <si>
    <t xml:space="preserve">Mois 8</t>
  </si>
  <si>
    <t xml:space="preserve">Mois 9</t>
  </si>
  <si>
    <t xml:space="preserve">Mois 10</t>
  </si>
  <si>
    <t xml:space="preserve">Mois 11</t>
  </si>
  <si>
    <t xml:space="preserve">Mois 12</t>
  </si>
  <si>
    <t xml:space="preserve">Repère : si le nombre de plateaux nécessaires pour payer un sac augmente de mois en mois, ta marge se réduit même si tu vends autant qu’avant.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</si>
</sst>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\ ##0&quot; F&quot;;\-#\ ##0&quot; F&quot;;\-"/>
    <numFmt numFmtId="166" formatCode="\+0.0%;\-0.0%;0.0%"/>
    <numFmt numFmtId="167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E2036"/>
      <name val="Arial"/>
      <family val="0"/>
      <charset val="1"/>
    </font>
    <font>
      <i val="true"/>
      <sz val="9"/>
      <color rgb="FF5C7189"/>
      <name val="Arial"/>
      <family val="0"/>
      <charset val="1"/>
    </font>
    <font>
      <sz val="9"/>
      <color rgb="FF0E2036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8.5"/>
      <color rgb="FF5C718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E2036"/>
        <bgColor rgb="FF003300"/>
      </patternFill>
    </fill>
    <fill>
      <patternFill patternType="solid">
        <fgColor rgb="FFFFF2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5D3E0"/>
      </left>
      <right style="thin">
        <color rgb="FFC5D3E0"/>
      </right>
      <top style="thin">
        <color rgb="FFC5D3E0"/>
      </top>
      <bottom style="thin">
        <color rgb="FFC5D3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BE4B48"/>
      <rgbColor rgb="FFFFF2C2"/>
      <rgbColor rgb="FFCCFFFF"/>
      <rgbColor rgb="FF660066"/>
      <rgbColor rgb="FFFF8080"/>
      <rgbColor rgb="FF0066CC"/>
      <rgbColor rgb="FFC5D3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C7189"/>
      <rgbColor rgb="FF969696"/>
      <rgbColor rgb="FF0E203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Évolution de tes prix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Relevés!B6</c:f>
              <c:strCache>
                <c:ptCount val="1"/>
                <c:pt idx="0">
                  <c:v>Prix du sac (F)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Relevés!$A$7:$A$18</c:f>
              <c:strCache>
                <c:ptCount val="12"/>
                <c:pt idx="0">
                  <c:v>Mois 1</c:v>
                </c:pt>
                <c:pt idx="1">
                  <c:v>Mois 2</c:v>
                </c:pt>
                <c:pt idx="2">
                  <c:v>Mois 3</c:v>
                </c:pt>
                <c:pt idx="3">
                  <c:v>Mois 4</c:v>
                </c:pt>
                <c:pt idx="4">
                  <c:v>Mois 5</c:v>
                </c:pt>
                <c:pt idx="5">
                  <c:v>Mois 6</c:v>
                </c:pt>
                <c:pt idx="6">
                  <c:v>Mois 7</c:v>
                </c:pt>
                <c:pt idx="7">
                  <c:v>Mois 8</c:v>
                </c:pt>
                <c:pt idx="8">
                  <c:v>Mois 9</c:v>
                </c:pt>
                <c:pt idx="9">
                  <c:v>Mois 10</c:v>
                </c:pt>
                <c:pt idx="10">
                  <c:v>Mois 11</c:v>
                </c:pt>
                <c:pt idx="11">
                  <c:v>Mois 12</c:v>
                </c:pt>
              </c:strCache>
            </c:strRef>
          </c:cat>
          <c:val>
            <c:numRef>
              <c:f>Relevés!$B$7:$B$18</c:f>
              <c:numCache>
                <c:formatCode>#\ ##0" F";\-#\ ##0" F";\-</c:formatCode>
                <c:ptCount val="12"/>
                <c:pt idx="0">
                  <c:v>16500</c:v>
                </c:pt>
                <c:pt idx="1">
                  <c:v>16800</c:v>
                </c:pt>
                <c:pt idx="2">
                  <c:v>17200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Relevés!C6</c:f>
              <c:strCache>
                <c:ptCount val="1"/>
                <c:pt idx="0">
                  <c:v>Prix du plateau (F)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Relevés!$A$7:$A$18</c:f>
              <c:strCache>
                <c:ptCount val="12"/>
                <c:pt idx="0">
                  <c:v>Mois 1</c:v>
                </c:pt>
                <c:pt idx="1">
                  <c:v>Mois 2</c:v>
                </c:pt>
                <c:pt idx="2">
                  <c:v>Mois 3</c:v>
                </c:pt>
                <c:pt idx="3">
                  <c:v>Mois 4</c:v>
                </c:pt>
                <c:pt idx="4">
                  <c:v>Mois 5</c:v>
                </c:pt>
                <c:pt idx="5">
                  <c:v>Mois 6</c:v>
                </c:pt>
                <c:pt idx="6">
                  <c:v>Mois 7</c:v>
                </c:pt>
                <c:pt idx="7">
                  <c:v>Mois 8</c:v>
                </c:pt>
                <c:pt idx="8">
                  <c:v>Mois 9</c:v>
                </c:pt>
                <c:pt idx="9">
                  <c:v>Mois 10</c:v>
                </c:pt>
                <c:pt idx="10">
                  <c:v>Mois 11</c:v>
                </c:pt>
                <c:pt idx="11">
                  <c:v>Mois 12</c:v>
                </c:pt>
              </c:strCache>
            </c:strRef>
          </c:cat>
          <c:val>
            <c:numRef>
              <c:f>Relevés!$C$7:$C$18</c:f>
              <c:numCache>
                <c:formatCode>#\ ##0" F";\-#\ ##0" F";\-</c:formatCode>
                <c:ptCount val="12"/>
                <c:pt idx="0">
                  <c:v>2700</c:v>
                </c:pt>
                <c:pt idx="1">
                  <c:v>2700</c:v>
                </c:pt>
                <c:pt idx="2">
                  <c:v>2750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8582228"/>
        <c:axId val="78580560"/>
      </c:lineChart>
      <c:catAx>
        <c:axId val="6858222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Mois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580560"/>
        <c:crosses val="autoZero"/>
        <c:auto val="1"/>
        <c:lblAlgn val="ctr"/>
        <c:lblOffset val="100"/>
        <c:noMultiLvlLbl val="0"/>
      </c:catAx>
      <c:valAx>
        <c:axId val="785805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FCFA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\ ##0&quot; F&quot;;\-#\ ##0&quot; F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58222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Plateaux nécessaires pour payer un sac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Relevés!E6</c:f>
              <c:strCache>
                <c:ptCount val="1"/>
                <c:pt idx="0">
                  <c:v>Plateaux pour payer 1 sac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Relevés!$A$7:$A$18</c:f>
              <c:strCache>
                <c:ptCount val="12"/>
                <c:pt idx="0">
                  <c:v>Mois 1</c:v>
                </c:pt>
                <c:pt idx="1">
                  <c:v>Mois 2</c:v>
                </c:pt>
                <c:pt idx="2">
                  <c:v>Mois 3</c:v>
                </c:pt>
                <c:pt idx="3">
                  <c:v>Mois 4</c:v>
                </c:pt>
                <c:pt idx="4">
                  <c:v>Mois 5</c:v>
                </c:pt>
                <c:pt idx="5">
                  <c:v>Mois 6</c:v>
                </c:pt>
                <c:pt idx="6">
                  <c:v>Mois 7</c:v>
                </c:pt>
                <c:pt idx="7">
                  <c:v>Mois 8</c:v>
                </c:pt>
                <c:pt idx="8">
                  <c:v>Mois 9</c:v>
                </c:pt>
                <c:pt idx="9">
                  <c:v>Mois 10</c:v>
                </c:pt>
                <c:pt idx="10">
                  <c:v>Mois 11</c:v>
                </c:pt>
                <c:pt idx="11">
                  <c:v>Mois 12</c:v>
                </c:pt>
              </c:strCache>
            </c:strRef>
          </c:cat>
          <c:val>
            <c:numRef>
              <c:f>Relevés!$E$7:$E$18</c:f>
              <c:numCache>
                <c:formatCode>0.0</c:formatCode>
                <c:ptCount val="12"/>
                <c:pt idx="0">
                  <c:v>6.11111111111111</c:v>
                </c:pt>
                <c:pt idx="1">
                  <c:v>6.22222222222222</c:v>
                </c:pt>
                <c:pt idx="2">
                  <c:v>6.25454545454546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5994225"/>
        <c:axId val="20888405"/>
      </c:lineChart>
      <c:catAx>
        <c:axId val="8599422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888405"/>
        <c:crosses val="autoZero"/>
        <c:auto val="1"/>
        <c:lblAlgn val="ctr"/>
        <c:lblOffset val="100"/>
        <c:noMultiLvlLbl val="0"/>
      </c:catAx>
      <c:valAx>
        <c:axId val="2088840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99422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20</xdr:row>
      <xdr:rowOff>145440</xdr:rowOff>
    </xdr:from>
    <xdr:to>
      <xdr:col>5</xdr:col>
      <xdr:colOff>1716840</xdr:colOff>
      <xdr:row>36</xdr:row>
      <xdr:rowOff>156960</xdr:rowOff>
    </xdr:to>
    <xdr:graphicFrame>
      <xdr:nvGraphicFramePr>
        <xdr:cNvPr id="0" name="Chart 1"/>
        <xdr:cNvGraphicFramePr/>
      </xdr:nvGraphicFramePr>
      <xdr:xfrm>
        <a:off x="0" y="4371840"/>
        <a:ext cx="791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38</xdr:row>
      <xdr:rowOff>145440</xdr:rowOff>
    </xdr:from>
    <xdr:to>
      <xdr:col>5</xdr:col>
      <xdr:colOff>1716840</xdr:colOff>
      <xdr:row>54</xdr:row>
      <xdr:rowOff>156960</xdr:rowOff>
    </xdr:to>
    <xdr:graphicFrame>
      <xdr:nvGraphicFramePr>
        <xdr:cNvPr id="1" name="Chart 2"/>
        <xdr:cNvGraphicFramePr/>
      </xdr:nvGraphicFramePr>
      <xdr:xfrm>
        <a:off x="0" y="7800840"/>
        <a:ext cx="791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4" min="2" style="0" width="18"/>
    <col collapsed="false" customWidth="true" hidden="false" outlineLevel="0" max="5" min="5" style="0" width="20"/>
    <col collapsed="false" customWidth="true" hidden="false" outlineLevel="0" max="6" min="6" style="0" width="4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4" t="s">
        <v>3</v>
      </c>
      <c r="B4" s="4"/>
      <c r="C4" s="4"/>
      <c r="D4" s="4"/>
      <c r="E4" s="4"/>
      <c r="F4" s="4"/>
    </row>
    <row r="6" customFormat="false" ht="31.5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</row>
    <row r="7" customFormat="false" ht="15" hidden="false" customHeight="false" outlineLevel="0" collapsed="false">
      <c r="A7" s="6" t="s">
        <v>10</v>
      </c>
      <c r="B7" s="7" t="n">
        <v>16500</v>
      </c>
      <c r="C7" s="7" t="n">
        <v>2700</v>
      </c>
      <c r="D7" s="8" t="n">
        <f aca="false">IF(AND(B7&gt;0,$B$7&gt;0),B7/$B$7-1,"")</f>
        <v>0</v>
      </c>
      <c r="E7" s="9" t="n">
        <f aca="false">IF(AND(B7&gt;0,C7&gt;0),B7/C7,"")</f>
        <v>6.11111111111111</v>
      </c>
      <c r="F7" s="10" t="str">
        <f aca="false">IF(D7="","",IF(D7&gt;0.1,"⚠ Hausse forte : ajuste ton prix de vente",IF(D7&gt;0.05,"Hausse à surveiller","Stable")))</f>
        <v>Stable</v>
      </c>
    </row>
    <row r="8" customFormat="false" ht="15" hidden="false" customHeight="false" outlineLevel="0" collapsed="false">
      <c r="A8" s="6" t="s">
        <v>11</v>
      </c>
      <c r="B8" s="7" t="n">
        <v>16800</v>
      </c>
      <c r="C8" s="7" t="n">
        <v>2700</v>
      </c>
      <c r="D8" s="8" t="n">
        <f aca="false">IF(AND(B8&gt;0,$B$7&gt;0),B8/$B$7-1,"")</f>
        <v>0.0181818181818181</v>
      </c>
      <c r="E8" s="9" t="n">
        <f aca="false">IF(AND(B8&gt;0,C8&gt;0),B8/C8,"")</f>
        <v>6.22222222222222</v>
      </c>
      <c r="F8" s="10" t="str">
        <f aca="false">IF(D8="","",IF(D8&gt;0.1,"⚠ Hausse forte : ajuste ton prix de vente",IF(D8&gt;0.05,"Hausse à surveiller","Stable")))</f>
        <v>Stable</v>
      </c>
    </row>
    <row r="9" customFormat="false" ht="15" hidden="false" customHeight="false" outlineLevel="0" collapsed="false">
      <c r="A9" s="6" t="s">
        <v>12</v>
      </c>
      <c r="B9" s="7" t="n">
        <v>17200</v>
      </c>
      <c r="C9" s="7" t="n">
        <v>2750</v>
      </c>
      <c r="D9" s="8" t="n">
        <f aca="false">IF(AND(B9&gt;0,$B$7&gt;0),B9/$B$7-1,"")</f>
        <v>0.0424242424242425</v>
      </c>
      <c r="E9" s="9" t="n">
        <f aca="false">IF(AND(B9&gt;0,C9&gt;0),B9/C9,"")</f>
        <v>6.25454545454546</v>
      </c>
      <c r="F9" s="10" t="str">
        <f aca="false">IF(D9="","",IF(D9&gt;0.1,"⚠ Hausse forte : ajuste ton prix de vente",IF(D9&gt;0.05,"Hausse à surveiller","Stable")))</f>
        <v>Stable</v>
      </c>
    </row>
    <row r="10" customFormat="false" ht="15" hidden="false" customHeight="false" outlineLevel="0" collapsed="false">
      <c r="A10" s="6" t="s">
        <v>13</v>
      </c>
      <c r="B10" s="7"/>
      <c r="C10" s="7"/>
      <c r="D10" s="8" t="str">
        <f aca="false">IF(AND(B10&gt;0,$B$7&gt;0),B10/$B$7-1,"")</f>
        <v/>
      </c>
      <c r="E10" s="9" t="str">
        <f aca="false">IF(AND(B10&gt;0,C10&gt;0),B10/C10,"")</f>
        <v/>
      </c>
      <c r="F10" s="10" t="str">
        <f aca="false">IF(D10="","",IF(D10&gt;0.1,"⚠ Hausse forte : ajuste ton prix de vente",IF(D10&gt;0.05,"Hausse à surveiller","Stable")))</f>
        <v/>
      </c>
    </row>
    <row r="11" customFormat="false" ht="15" hidden="false" customHeight="false" outlineLevel="0" collapsed="false">
      <c r="A11" s="6" t="s">
        <v>14</v>
      </c>
      <c r="B11" s="7"/>
      <c r="C11" s="7"/>
      <c r="D11" s="8" t="str">
        <f aca="false">IF(AND(B11&gt;0,$B$7&gt;0),B11/$B$7-1,"")</f>
        <v/>
      </c>
      <c r="E11" s="9" t="str">
        <f aca="false">IF(AND(B11&gt;0,C11&gt;0),B11/C11,"")</f>
        <v/>
      </c>
      <c r="F11" s="10" t="str">
        <f aca="false">IF(D11="","",IF(D11&gt;0.1,"⚠ Hausse forte : ajuste ton prix de vente",IF(D11&gt;0.05,"Hausse à surveiller","Stable")))</f>
        <v/>
      </c>
    </row>
    <row r="12" customFormat="false" ht="15" hidden="false" customHeight="false" outlineLevel="0" collapsed="false">
      <c r="A12" s="6" t="s">
        <v>15</v>
      </c>
      <c r="B12" s="7"/>
      <c r="C12" s="7"/>
      <c r="D12" s="8" t="str">
        <f aca="false">IF(AND(B12&gt;0,$B$7&gt;0),B12/$B$7-1,"")</f>
        <v/>
      </c>
      <c r="E12" s="9" t="str">
        <f aca="false">IF(AND(B12&gt;0,C12&gt;0),B12/C12,"")</f>
        <v/>
      </c>
      <c r="F12" s="10" t="str">
        <f aca="false">IF(D12="","",IF(D12&gt;0.1,"⚠ Hausse forte : ajuste ton prix de vente",IF(D12&gt;0.05,"Hausse à surveiller","Stable")))</f>
        <v/>
      </c>
    </row>
    <row r="13" customFormat="false" ht="15" hidden="false" customHeight="false" outlineLevel="0" collapsed="false">
      <c r="A13" s="6" t="s">
        <v>16</v>
      </c>
      <c r="B13" s="7"/>
      <c r="C13" s="7"/>
      <c r="D13" s="8" t="str">
        <f aca="false">IF(AND(B13&gt;0,$B$7&gt;0),B13/$B$7-1,"")</f>
        <v/>
      </c>
      <c r="E13" s="9" t="str">
        <f aca="false">IF(AND(B13&gt;0,C13&gt;0),B13/C13,"")</f>
        <v/>
      </c>
      <c r="F13" s="10" t="str">
        <f aca="false">IF(D13="","",IF(D13&gt;0.1,"⚠ Hausse forte : ajuste ton prix de vente",IF(D13&gt;0.05,"Hausse à surveiller","Stable")))</f>
        <v/>
      </c>
    </row>
    <row r="14" customFormat="false" ht="15" hidden="false" customHeight="false" outlineLevel="0" collapsed="false">
      <c r="A14" s="6" t="s">
        <v>17</v>
      </c>
      <c r="B14" s="7"/>
      <c r="C14" s="7"/>
      <c r="D14" s="8" t="str">
        <f aca="false">IF(AND(B14&gt;0,$B$7&gt;0),B14/$B$7-1,"")</f>
        <v/>
      </c>
      <c r="E14" s="9" t="str">
        <f aca="false">IF(AND(B14&gt;0,C14&gt;0),B14/C14,"")</f>
        <v/>
      </c>
      <c r="F14" s="10" t="str">
        <f aca="false">IF(D14="","",IF(D14&gt;0.1,"⚠ Hausse forte : ajuste ton prix de vente",IF(D14&gt;0.05,"Hausse à surveiller","Stable")))</f>
        <v/>
      </c>
    </row>
    <row r="15" customFormat="false" ht="15" hidden="false" customHeight="false" outlineLevel="0" collapsed="false">
      <c r="A15" s="6" t="s">
        <v>18</v>
      </c>
      <c r="B15" s="7"/>
      <c r="C15" s="7"/>
      <c r="D15" s="8" t="str">
        <f aca="false">IF(AND(B15&gt;0,$B$7&gt;0),B15/$B$7-1,"")</f>
        <v/>
      </c>
      <c r="E15" s="9" t="str">
        <f aca="false">IF(AND(B15&gt;0,C15&gt;0),B15/C15,"")</f>
        <v/>
      </c>
      <c r="F15" s="10" t="str">
        <f aca="false">IF(D15="","",IF(D15&gt;0.1,"⚠ Hausse forte : ajuste ton prix de vente",IF(D15&gt;0.05,"Hausse à surveiller","Stable")))</f>
        <v/>
      </c>
    </row>
    <row r="16" customFormat="false" ht="15" hidden="false" customHeight="false" outlineLevel="0" collapsed="false">
      <c r="A16" s="6" t="s">
        <v>19</v>
      </c>
      <c r="B16" s="7"/>
      <c r="C16" s="7"/>
      <c r="D16" s="8" t="str">
        <f aca="false">IF(AND(B16&gt;0,$B$7&gt;0),B16/$B$7-1,"")</f>
        <v/>
      </c>
      <c r="E16" s="9" t="str">
        <f aca="false">IF(AND(B16&gt;0,C16&gt;0),B16/C16,"")</f>
        <v/>
      </c>
      <c r="F16" s="10" t="str">
        <f aca="false">IF(D16="","",IF(D16&gt;0.1,"⚠ Hausse forte : ajuste ton prix de vente",IF(D16&gt;0.05,"Hausse à surveiller","Stable")))</f>
        <v/>
      </c>
    </row>
    <row r="17" customFormat="false" ht="15" hidden="false" customHeight="false" outlineLevel="0" collapsed="false">
      <c r="A17" s="6" t="s">
        <v>20</v>
      </c>
      <c r="B17" s="7"/>
      <c r="C17" s="7"/>
      <c r="D17" s="8" t="str">
        <f aca="false">IF(AND(B17&gt;0,$B$7&gt;0),B17/$B$7-1,"")</f>
        <v/>
      </c>
      <c r="E17" s="9" t="str">
        <f aca="false">IF(AND(B17&gt;0,C17&gt;0),B17/C17,"")</f>
        <v/>
      </c>
      <c r="F17" s="10" t="str">
        <f aca="false">IF(D17="","",IF(D17&gt;0.1,"⚠ Hausse forte : ajuste ton prix de vente",IF(D17&gt;0.05,"Hausse à surveiller","Stable")))</f>
        <v/>
      </c>
    </row>
    <row r="18" customFormat="false" ht="15" hidden="false" customHeight="false" outlineLevel="0" collapsed="false">
      <c r="A18" s="6" t="s">
        <v>21</v>
      </c>
      <c r="B18" s="7"/>
      <c r="C18" s="7"/>
      <c r="D18" s="8" t="str">
        <f aca="false">IF(AND(B18&gt;0,$B$7&gt;0),B18/$B$7-1,"")</f>
        <v/>
      </c>
      <c r="E18" s="9" t="str">
        <f aca="false">IF(AND(B18&gt;0,C18&gt;0),B18/C18,"")</f>
        <v/>
      </c>
      <c r="F18" s="10" t="str">
        <f aca="false">IF(D18="","",IF(D18&gt;0.1,"⚠ Hausse forte : ajuste ton prix de vente",IF(D18&gt;0.05,"Hausse à surveiller","Stable")))</f>
        <v/>
      </c>
    </row>
    <row r="20" customFormat="false" ht="27.75" hidden="false" customHeight="true" outlineLevel="0" collapsed="false">
      <c r="A20" s="11" t="s">
        <v>22</v>
      </c>
      <c r="B20" s="11"/>
      <c r="C20" s="11"/>
      <c r="D20" s="11"/>
      <c r="E20" s="11"/>
      <c r="F20" s="11"/>
    </row>
  </sheetData>
  <mergeCells count="3">
    <mergeCell ref="A3:F3"/>
    <mergeCell ref="A4:F4"/>
    <mergeCell ref="A20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2026-09-22T11:34:37Z</dcterms:created>
  <dc:creator>openpyxl</dc:creator>
  <dc:description/>
  <dc:language>en-US</dc:language>
  <cp:lastModifiedBy/>
  <dcterms:modified xsi:type="dcterms:W3CDTF">2026-09-22T11:34:40Z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