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8_{47910236-E6A8-478E-906D-9E0BBC6C49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алендарь летних событий" sheetId="1" r:id="rId1"/>
  </sheets>
  <externalReferences>
    <externalReference r:id="rId2"/>
  </externalReferences>
  <definedNames>
    <definedName name="Даты_диапазона">‘Календарь летних '[1]событий’'!$D$4:$J$4,’Календарь летних '[1]событий’'!$D$6:$J$6,’Календарь летних '[1]событий’'!$D$8:$J$8,’Календарь летних '[1]событий’'!$D$10:$J$10,’Календарь летних '[1]событий’'!$D$12:$J$12,’Календарь летних '[1]событий’'!$D$14:$J$14,’Календарь летних '[1]событий’'!$D$16:$J$16,’Календарь летних '[1]событий’'!$D$18:$J$18,’Календарь летних '[1]событий’'!$D$20:$J$20,’Календарь летних '[1]событий’'!$D$22:$J$22,’Календарь летних '[1]событий’'!$D$24:$J$24,’Календарь летних '[1]событий’'!$D$26:$J$26,’Календарь летних '[1]событий’'!$D$30:$J$30,’Календарь летних '[1]событий’'!$D$32:$J$32,’Календарь летних '[1]событий’'!$D$34:$J$34,’Календарь летних '[1]событий’'!$D$36:$J$36,’Календарь летних '[1]событий’'!$D$38:$J$38,’Календарь летних '[1]событий’'!$D$40:$J$40</definedName>
    <definedName name="Даты_строк">‘Календарь летних '[1]событий’'!$4:$4,’Календарь летних '[1]событий’'!$6:$6,’Календарь летних '[1]событий’'!$8:$8,’Календарь летних '[1]событий’'!$10:$10,’Календарь летних '[1]событий’'!$12:$12,’Календарь летних '[1]событий’'!$14:$14,’Календарь летних '[1]событий’'!$16:$16,’Календарь летних '[1]событий’'!$18:$18,’Календарь летних '[1]событий’'!$20:$20,’Календарь летних '[1]событий’'!$22:$22,’Календарь летних '[1]событий’'!$24:$24,’Календарь летних '[1]событий’'!$26:$26,’Календарь летних '[1]событий’'!$28:$28,’Календарь летних '[1]событий’'!$30:$30,’Календарь летних '[1]событий’'!$32:$32,’Календарь летних '[1]событий’'!$34:$34,’Календарь летних '[1]событий’'!$36:$36,’Календарь летних '[1]событий’'!$38:$38,’Календарь летних '[1]событий’'!$40:$40</definedName>
    <definedName name="Заметки_диапазона">‘Календарь летних '[1]событий’'!$D$5:$J$5,’Календарь летних '[1]событий’'!$D$7:$J$7,’Календарь летних '[1]событий’'!$D$9:$J$9,’Календарь летних '[1]событий’'!$D$11:$J$11,’Календарь летних '[1]событий’'!$D$13:$J$13,’Календарь летних '[1]событий’'!$D$15:$J$15,’Календарь летних '[1]событий’'!$D$17:$J$17,’Календарь летних '[1]событий’'!$D$19:$J$19,’Календарь летних '[1]событий’'!$D$21:$J$21,’Календарь летних '[1]событий’'!$D$23:$J$23,’Календарь летних '[1]событий’'!$D$25:$J$25,’Календарь летних '[1]событий’'!$D$27:$J$27,’Календарь летних '[1]событий’'!$D$29:$J$29,’Календарь летних '[1]событий’'!$D$31:$J$31,’Календарь летних '[1]событий’'!$D$33:$J$33,’Календарь летних '[1]событий’'!$D$35:$J$35,’Календарь летних '[1]событий’'!$D$37:$J$37,’Календарь летних '[1]событий’'!$D$39:$J$39,’Календарь летних '[1]событий’'!$D$41:$J$41</definedName>
    <definedName name="ИюнВс1">DATE(КалендарныйГод,6,1)-WEEKDAY(DATE(КалендарныйГод,6,1))+1</definedName>
    <definedName name="КалендарныйГод">'Календарь летних событий'!$B$12</definedName>
    <definedName name="Примечания_строк">‘Календарь летних '[1]событий’'!$41:$41,’Календарь летних '[1]событий’'!$39:$39,’Календарь летних '[1]событий’'!$37:$37,’Календарь летних '[1]событий’'!$35:$35,’Календарь летних '[1]событий’'!$33:$33,’Календарь летних '[1]событий’'!$31:$31,’Календарь летних '[1]событий’'!$29:$29,’Календарь летних '[1]событий’'!$27:$27,’Календарь летних '[1]событий’'!$25:$25,’Календарь летних '[1]событий’'!$23:$23,’Календарь летних '[1]событий’'!$21:$21,’Календарь летних '[1]событий’'!$19:$19,’Календарь летних '[1]событий’'!$17:$17,’Календарь летних '[1]событий’'!$15:$15,’Календарь летних '[1]событий’'!$13:$13,’Календарь летних '[1]событий’'!$11:$11,’Календарь летних '[1]событий’'!$9:$9,’Календарь летних '[1]событий’'!$7:$7,’Календарь летних '[1]событий’'!$5:$5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D6" i="1"/>
  <c r="J4" i="1" l="1"/>
  <c r="I4" i="1"/>
  <c r="G4" i="1"/>
  <c r="F4" i="1"/>
  <c r="E4" i="1"/>
  <c r="D4" i="1"/>
  <c r="E6" i="1" l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s="1"/>
  <c r="E10" i="1" l="1"/>
  <c r="F10" i="1" s="1"/>
  <c r="G10" i="1" s="1"/>
  <c r="H10" i="1" s="1"/>
  <c r="I10" i="1" s="1"/>
  <c r="J10" i="1" s="1"/>
  <c r="D12" i="1" s="1"/>
  <c r="E12" i="1" s="1"/>
  <c r="F12" i="1" s="1"/>
  <c r="G12" i="1" s="1"/>
  <c r="H12" i="1" s="1"/>
  <c r="I12" i="1" s="1"/>
  <c r="J12" i="1" s="1"/>
  <c r="C14" i="1" s="1"/>
  <c r="D14" i="1" l="1"/>
  <c r="E14" i="1" l="1"/>
  <c r="F14" i="1" s="1"/>
  <c r="G14" i="1" s="1"/>
  <c r="H14" i="1" s="1"/>
  <c r="I14" i="1" s="1"/>
  <c r="J14" i="1" s="1"/>
  <c r="D16" i="1" s="1"/>
  <c r="E16" i="1" l="1"/>
  <c r="F16" i="1" s="1"/>
  <c r="G16" i="1" s="1"/>
  <c r="H16" i="1" s="1"/>
  <c r="I16" i="1" s="1"/>
  <c r="J16" i="1" s="1"/>
  <c r="D18" i="1" s="1"/>
  <c r="E18" i="1" l="1"/>
  <c r="F18" i="1" s="1"/>
  <c r="G18" i="1" s="1"/>
  <c r="H18" i="1" s="1"/>
  <c r="I18" i="1" s="1"/>
  <c r="J18" i="1" s="1"/>
  <c r="D20" i="1" s="1"/>
  <c r="E20" i="1" l="1"/>
  <c r="F20" i="1" s="1"/>
  <c r="G20" i="1" s="1"/>
  <c r="H20" i="1" s="1"/>
  <c r="I20" i="1" s="1"/>
  <c r="J20" i="1" s="1"/>
  <c r="C22" i="1" s="1"/>
  <c r="D22" i="1" l="1"/>
  <c r="E22" i="1" s="1"/>
  <c r="F22" i="1" s="1"/>
  <c r="G22" i="1" s="1"/>
  <c r="H22" i="1" s="1"/>
  <c r="I22" i="1" s="1"/>
  <c r="J22" i="1" s="1"/>
  <c r="D24" i="1" s="1"/>
  <c r="E24" i="1" l="1"/>
  <c r="F24" i="1" s="1"/>
  <c r="G24" i="1" s="1"/>
  <c r="H24" i="1" s="1"/>
  <c r="I24" i="1" s="1"/>
  <c r="J24" i="1" s="1"/>
  <c r="D26" i="1" s="1"/>
  <c r="E26" i="1" l="1"/>
  <c r="F26" i="1" s="1"/>
  <c r="G26" i="1" s="1"/>
  <c r="H26" i="1" s="1"/>
  <c r="I26" i="1" s="1"/>
  <c r="J26" i="1" s="1"/>
  <c r="D28" i="1" s="1"/>
  <c r="E28" i="1" l="1"/>
  <c r="F28" i="1" s="1"/>
  <c r="G28" i="1" s="1"/>
  <c r="H28" i="1" s="1"/>
  <c r="I28" i="1" s="1"/>
  <c r="J28" i="1" s="1"/>
  <c r="D30" i="1" s="1"/>
  <c r="E30" i="1" s="1"/>
  <c r="F30" i="1" s="1"/>
  <c r="G30" i="1" s="1"/>
  <c r="H30" i="1" s="1"/>
  <c r="I30" i="1" s="1"/>
  <c r="J30" i="1" s="1"/>
  <c r="C32" i="1" l="1"/>
  <c r="D32" i="1"/>
  <c r="E32" i="1" l="1"/>
  <c r="F32" i="1" s="1"/>
  <c r="G32" i="1" s="1"/>
  <c r="H32" i="1" s="1"/>
  <c r="I32" i="1" s="1"/>
  <c r="J32" i="1" s="1"/>
  <c r="D34" i="1" s="1"/>
  <c r="E34" i="1" l="1"/>
  <c r="F34" i="1" s="1"/>
  <c r="G34" i="1" s="1"/>
  <c r="H34" i="1" s="1"/>
  <c r="I34" i="1" s="1"/>
  <c r="J34" i="1" s="1"/>
  <c r="D36" i="1" s="1"/>
  <c r="E36" i="1" l="1"/>
  <c r="F36" i="1" s="1"/>
  <c r="G36" i="1" s="1"/>
  <c r="H36" i="1" s="1"/>
  <c r="I36" i="1" s="1"/>
  <c r="J36" i="1" s="1"/>
  <c r="D38" i="1" s="1"/>
  <c r="E38" i="1" s="1"/>
  <c r="F38" i="1" s="1"/>
  <c r="G38" i="1" s="1"/>
  <c r="H38" i="1" s="1"/>
  <c r="I38" i="1" s="1"/>
  <c r="J38" i="1" s="1"/>
  <c r="D40" i="1" s="1"/>
  <c r="E40" i="1" s="1"/>
  <c r="F40" i="1" s="1"/>
  <c r="G40" i="1" s="1"/>
  <c r="H40" i="1" s="1"/>
  <c r="I40" i="1" s="1"/>
  <c r="J40" i="1" s="1"/>
</calcChain>
</file>

<file path=xl/sharedStrings.xml><?xml version="1.0" encoding="utf-8"?>
<sst xmlns="http://schemas.openxmlformats.org/spreadsheetml/2006/main" count="25" uniqueCount="25">
  <si>
    <t xml:space="preserve">     </t>
  </si>
  <si>
    <t>Երկուշաբթի</t>
  </si>
  <si>
    <t>Երեքշաբթի</t>
  </si>
  <si>
    <t>Ամառային ճամբարի օրացույց</t>
  </si>
  <si>
    <t>Չորեքշաբթի</t>
  </si>
  <si>
    <t>Հինգշաբթի</t>
  </si>
  <si>
    <t>Ուրբաթ</t>
  </si>
  <si>
    <t xml:space="preserve">Շաբաթ </t>
  </si>
  <si>
    <t>Կիրակի</t>
  </si>
  <si>
    <t>Հունիս</t>
  </si>
  <si>
    <t>Հուլիս</t>
  </si>
  <si>
    <t>Օգոստ</t>
  </si>
  <si>
    <t>Տեսադաս 7-5        Ամառ 2020</t>
  </si>
  <si>
    <t>Տեսադաս 8-4                                              Ամառ 2020</t>
  </si>
  <si>
    <t>Ծովափնյա հանգիստ</t>
  </si>
  <si>
    <t>Ուսումնասիրությունների ստուգատես</t>
  </si>
  <si>
    <t>Հունիսյան    պլեների մեկնարկ</t>
  </si>
  <si>
    <t>Տեսադաս 8-5                                              Ամառ 2020</t>
  </si>
  <si>
    <t>Երեխաների պաշտ-պանության օրն է. Նվեր Միջին դպրոցի սովորողներին՝ բնագիտական նոր կայք՝ Ջոն Դոլթոն.</t>
  </si>
  <si>
    <t>Շրջակա միջավայ- րի միջազգային օր</t>
  </si>
  <si>
    <r>
      <t xml:space="preserve">Բնագիտական նոր կայք՝ </t>
    </r>
    <r>
      <rPr>
        <b/>
        <i/>
        <sz val="11"/>
        <color rgb="FFFF0000"/>
        <rFont val="Franklin Gothic Book"/>
        <family val="2"/>
        <scheme val="minor"/>
      </rPr>
      <t>ՋՈՆ ԴՈԼԹՈՆ</t>
    </r>
  </si>
  <si>
    <t>Տեսադաս 8-6                                             Ամառ 2020</t>
  </si>
  <si>
    <t>Տեսադաս 8-7                                           Ամառ 2020</t>
  </si>
  <si>
    <t>«Մեր տոնը բարձունքին»</t>
  </si>
  <si>
    <t>Կանաչ միջավայր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</si>
</sst>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4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9"/>
      <color theme="1" tint="0.14999847407452621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26"/>
      <color theme="1" tint="0.14999847407452621"/>
      <name val="Franklin Gothic Book"/>
      <family val="2"/>
      <scheme val="minor"/>
    </font>
    <font>
      <sz val="11"/>
      <color theme="1" tint="4.9989318521683403E-2"/>
      <name val="Franklin Gothic Book"/>
      <family val="2"/>
      <scheme val="minor"/>
    </font>
    <font>
      <sz val="9"/>
      <color theme="1" tint="4.9989318521683403E-2"/>
      <name val="Franklin Gothic Book"/>
      <family val="2"/>
      <scheme val="minor"/>
    </font>
    <font>
      <sz val="6"/>
      <name val="Franklin Gothic Book"/>
      <family val="3"/>
      <charset val="128"/>
      <scheme val="minor"/>
    </font>
    <font>
      <b/>
      <sz val="16"/>
      <color theme="1" tint="0.34998626667073579"/>
      <name val="Calibri"/>
      <family val="2"/>
      <charset val="204"/>
    </font>
    <font>
      <b/>
      <sz val="11"/>
      <color theme="1" tint="0.34998626667073579"/>
      <name val="Calibri"/>
      <family val="2"/>
      <charset val="204"/>
    </font>
    <font>
      <b/>
      <sz val="46"/>
      <color theme="1" tint="0.14999847407452621"/>
      <name val="Calibri"/>
      <family val="2"/>
      <charset val="204"/>
    </font>
    <font>
      <b/>
      <sz val="46"/>
      <color theme="5" tint="-0.499984740745262"/>
      <name val="Calibri"/>
      <family val="2"/>
      <charset val="204"/>
    </font>
    <font>
      <b/>
      <sz val="50"/>
      <color theme="1" tint="0.34998626667073579"/>
      <name val="Calibri"/>
      <family val="2"/>
      <charset val="204"/>
    </font>
    <font>
      <i/>
      <sz val="10"/>
      <color rgb="FFC00000"/>
      <name val="Franklin Gothic Book"/>
      <family val="2"/>
      <scheme val="minor"/>
    </font>
    <font>
      <i/>
      <sz val="11"/>
      <color theme="8" tint="-0.499984740745262"/>
      <name val="Franklin Gothic Book"/>
      <family val="2"/>
      <scheme val="minor"/>
    </font>
    <font>
      <i/>
      <sz val="11"/>
      <color theme="1" tint="4.9989318521683403E-2"/>
      <name val="Franklin Gothic Book"/>
      <family val="2"/>
      <scheme val="minor"/>
    </font>
    <font>
      <i/>
      <sz val="11"/>
      <color theme="4" tint="-0.89999084444715716"/>
      <name val="Franklin Gothic Book"/>
      <family val="2"/>
      <scheme val="minor"/>
    </font>
    <font>
      <i/>
      <sz val="11"/>
      <color rgb="FF0070C0"/>
      <name val="Franklin Gothic Book"/>
      <family val="2"/>
      <scheme val="minor"/>
    </font>
    <font>
      <i/>
      <sz val="10"/>
      <color rgb="FF1F3214"/>
      <name val="Franklin Gothic Book"/>
      <family val="2"/>
      <scheme val="minor"/>
    </font>
    <font>
      <i/>
      <sz val="11"/>
      <color rgb="FF1F3214"/>
      <name val="Franklin Gothic Book"/>
      <family val="2"/>
      <scheme val="minor"/>
    </font>
    <font>
      <b/>
      <i/>
      <sz val="10"/>
      <color rgb="FF007E00"/>
      <name val="Franklin Gothic Book"/>
      <family val="2"/>
      <scheme val="minor"/>
    </font>
    <font>
      <b/>
      <i/>
      <sz val="11"/>
      <color rgb="FFFF0000"/>
      <name val="Franklin Gothic Book"/>
      <family val="2"/>
      <scheme val="minor"/>
    </font>
    <font>
      <i/>
      <sz val="12"/>
      <color theme="8" tint="-0.499984740745262"/>
      <name val="Franklin Gothic Book"/>
      <family val="2"/>
      <scheme val="minor"/>
    </font>
    <font>
      <i/>
      <sz val="12"/>
      <color theme="9" tint="-0.499984740745262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 wrapText="1" indent="1"/>
    </xf>
    <xf numFmtId="164" fontId="5" fillId="0" borderId="3" xfId="0" applyNumberFormat="1" applyFont="1" applyBorder="1" applyAlignment="1">
      <alignment horizontal="right" vertical="top" indent="1"/>
    </xf>
    <xf numFmtId="164" fontId="5" fillId="0" borderId="1" xfId="0" applyNumberFormat="1" applyFont="1" applyBorder="1" applyAlignment="1">
      <alignment horizontal="right" vertical="top" indent="1"/>
    </xf>
    <xf numFmtId="164" fontId="6" fillId="0" borderId="4" xfId="0" applyNumberFormat="1" applyFont="1" applyBorder="1" applyAlignment="1">
      <alignment horizontal="left" vertical="top" wrapText="1" indent="1"/>
    </xf>
    <xf numFmtId="164" fontId="6" fillId="0" borderId="2" xfId="0" applyNumberFormat="1" applyFont="1" applyBorder="1" applyAlignment="1">
      <alignment horizontal="left" vertical="top" wrapText="1" indent="1"/>
    </xf>
    <xf numFmtId="0" fontId="8" fillId="0" borderId="6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wrapText="1" indent="1"/>
    </xf>
    <xf numFmtId="0" fontId="8" fillId="0" borderId="0" xfId="0" applyFont="1" applyAlignment="1">
      <alignment horizontal="right" vertical="top" indent="1"/>
    </xf>
    <xf numFmtId="0" fontId="8" fillId="0" borderId="0" xfId="0" applyFont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164" fontId="13" fillId="0" borderId="4" xfId="0" applyNumberFormat="1" applyFont="1" applyBorder="1" applyAlignment="1">
      <alignment vertical="top" wrapText="1"/>
    </xf>
    <xf numFmtId="164" fontId="14" fillId="0" borderId="4" xfId="0" applyNumberFormat="1" applyFont="1" applyBorder="1" applyAlignment="1">
      <alignment horizontal="left" vertical="top" wrapText="1" indent="1"/>
    </xf>
    <xf numFmtId="164" fontId="16" fillId="0" borderId="4" xfId="0" applyNumberFormat="1" applyFont="1" applyBorder="1" applyAlignment="1">
      <alignment horizontal="left" vertical="top" wrapText="1" indent="1"/>
    </xf>
    <xf numFmtId="164" fontId="17" fillId="0" borderId="2" xfId="0" applyNumberFormat="1" applyFont="1" applyBorder="1" applyAlignment="1">
      <alignment horizontal="left" vertical="top" wrapText="1" indent="1"/>
    </xf>
    <xf numFmtId="164" fontId="18" fillId="0" borderId="2" xfId="0" applyNumberFormat="1" applyFont="1" applyBorder="1" applyAlignment="1">
      <alignment horizontal="center" vertical="top" wrapText="1"/>
    </xf>
    <xf numFmtId="164" fontId="19" fillId="0" borderId="2" xfId="0" applyNumberFormat="1" applyFont="1" applyBorder="1" applyAlignment="1">
      <alignment horizontal="center" vertical="top" wrapText="1"/>
    </xf>
    <xf numFmtId="164" fontId="20" fillId="0" borderId="4" xfId="0" applyNumberFormat="1" applyFont="1" applyBorder="1" applyAlignment="1">
      <alignment horizontal="left" vertical="top" wrapText="1"/>
    </xf>
    <xf numFmtId="164" fontId="15" fillId="0" borderId="2" xfId="0" applyNumberFormat="1" applyFont="1" applyBorder="1" applyAlignment="1">
      <alignment horizontal="left" vertical="top" wrapText="1"/>
    </xf>
    <xf numFmtId="164" fontId="14" fillId="0" borderId="4" xfId="0" applyNumberFormat="1" applyFont="1" applyBorder="1" applyAlignment="1">
      <alignment horizontal="center" vertical="top" wrapText="1"/>
    </xf>
    <xf numFmtId="164" fontId="16" fillId="0" borderId="4" xfId="0" applyNumberFormat="1" applyFont="1" applyBorder="1" applyAlignment="1">
      <alignment horizontal="center" vertical="top" wrapText="1"/>
    </xf>
    <xf numFmtId="164" fontId="22" fillId="0" borderId="2" xfId="0" applyNumberFormat="1" applyFont="1" applyBorder="1" applyAlignment="1">
      <alignment horizontal="left" vertical="top" wrapText="1" indent="1"/>
    </xf>
    <xf numFmtId="164" fontId="23" fillId="0" borderId="2" xfId="0" applyNumberFormat="1" applyFont="1" applyBorder="1" applyAlignment="1">
      <alignment horizontal="left" vertical="top" wrapText="1" indent="1"/>
    </xf>
  </cellXfs>
  <cellStyles count="1">
    <cellStyle name="Normal" xfId="0" builtinId="0"/>
  </cellStyles>
  <dxfs count="8"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007E00"/>
      <color rgb="FF009900"/>
      <color rgb="FF1F3214"/>
      <color rgb="FF26B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Spin" dx="16" fmlaLink="$B$12" max="2999" min="1900" page="10" val="202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12</xdr:row>
      <xdr:rowOff>114300</xdr:rowOff>
    </xdr:from>
    <xdr:to>
      <xdr:col>1</xdr:col>
      <xdr:colOff>1803400</xdr:colOff>
      <xdr:row>12</xdr:row>
      <xdr:rowOff>419100</xdr:rowOff>
    </xdr:to>
    <xdr:sp macro="" textlink="">
      <xdr:nvSpPr>
        <xdr:cNvPr id="1025" name="Счетчик" descr="Используйте кнопки счетчика, чтобы изменить календарный год, или укажите год в ячейке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xdr:twoCellAnchor editAs="oneCell">
    <xdr:from>
      <xdr:col>1</xdr:col>
      <xdr:colOff>0</xdr:colOff>
      <xdr:row>0</xdr:row>
      <xdr:rowOff>71566</xdr:rowOff>
    </xdr:from>
    <xdr:to>
      <xdr:col>10</xdr:col>
      <xdr:colOff>9525</xdr:colOff>
      <xdr:row>1</xdr:row>
      <xdr:rowOff>4076</xdr:rowOff>
    </xdr:to>
    <xdr:pic>
      <xdr:nvPicPr>
        <xdr:cNvPr id="2" name="Рисунок 1" descr="Изображение самолета и пляжа" title="Баннер 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1566"/>
          <a:ext cx="12934950" cy="157081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17</xdr:row>
      <xdr:rowOff>161925</xdr:rowOff>
    </xdr:from>
    <xdr:to>
      <xdr:col>1</xdr:col>
      <xdr:colOff>2933700</xdr:colOff>
      <xdr:row>41</xdr:row>
      <xdr:rowOff>161759</xdr:rowOff>
    </xdr:to>
    <xdr:pic>
      <xdr:nvPicPr>
        <xdr:cNvPr id="3" name="Рисунок 2" descr="Изображение пляжа и предметов, связанных с отпуском" title="Баннер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6477000"/>
          <a:ext cx="2362199" cy="73150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2381250</xdr:colOff>
          <xdr:row>12</xdr:row>
          <xdr:rowOff>152400</xdr:rowOff>
        </xdr:from>
        <xdr:to>
          <xdr:col>1</xdr:col>
          <xdr:colOff>2495550</xdr:colOff>
          <xdr:row>12</xdr:row>
          <xdr:rowOff>381000</xdr:rowOff>
        </xdr:to>
        <xdr:sp macro="" textlink="">
          <xdr:nvSpPr>
            <xdr:cNvPr id="4" name="Счетчик" descr="Используйте кнопки счетчика, чтобы изменить календарный год, или укажите год в ячейке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9;&#1086;&#1073;&#1099;&#1090;&#1080;&#1081;&#821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бытий’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ummer Activity Calenda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2DDF4"/>
      </a:accent1>
      <a:accent2>
        <a:srgbClr val="EBC07C"/>
      </a:accent2>
      <a:accent3>
        <a:srgbClr val="A7D296"/>
      </a:accent3>
      <a:accent4>
        <a:srgbClr val="86D4C9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9">
      <a:majorFont>
        <a:latin typeface="Tw Cen MT Condensed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showRowColHeaders="0" tabSelected="1" zoomScaleNormal="100" workbookViewId="0">
      <selection activeCell="F9" sqref="F9"/>
    </sheetView>
  </sheetViews>
  <sheetFormatPr defaultColWidth="8.77734375" defaultRowHeight="21"/>
  <cols>
    <col min="1" max="1" width="1.77734375" style="1" customWidth="1"/>
    <col min="2" max="2" width="38.88671875" style="1" customWidth="1"/>
    <col min="3" max="3" width="8.44140625" style="14" customWidth="1"/>
    <col min="4" max="10" width="14.77734375" style="2" customWidth="1"/>
    <col min="11" max="11" width="3.77734375" style="1" customWidth="1"/>
    <col min="12" max="16384" width="8.77734375" style="1"/>
  </cols>
  <sheetData>
    <row r="1" spans="2:11" ht="129" customHeight="1">
      <c r="K1" s="1" t="s">
        <v>0</v>
      </c>
    </row>
    <row r="2" spans="2:11" s="13" customFormat="1" ht="30.75" customHeight="1">
      <c r="B2" s="22" t="s">
        <v>3</v>
      </c>
      <c r="C2" s="19"/>
      <c r="D2" s="12" t="s">
        <v>1</v>
      </c>
      <c r="E2" s="12" t="s">
        <v>2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</row>
    <row r="3" spans="2:11" ht="1.5" customHeight="1" thickBot="1">
      <c r="B3" s="21"/>
      <c r="C3" s="19"/>
      <c r="D3" s="3"/>
      <c r="E3" s="3"/>
      <c r="F3" s="3"/>
      <c r="G3" s="3"/>
      <c r="H3" s="3"/>
      <c r="I3" s="3"/>
      <c r="J3" s="3"/>
    </row>
    <row r="4" spans="2:11" s="6" customFormat="1" ht="14.1" customHeight="1">
      <c r="B4" s="21"/>
      <c r="C4" s="19" t="s">
        <v>9</v>
      </c>
      <c r="D4" s="8">
        <f>IF(DAY(ИюнВс1)=1,"",IF(AND(YEAR(ИюнВс1+1)=КалендарныйГод,MONTH(ИюнВс1+1)=6),ИюнВс1+1,""))</f>
        <v>43983</v>
      </c>
      <c r="E4" s="9">
        <f>IF(DAY(ИюнВс1)=1,"",IF(AND(YEAR(ИюнВс1+2)=КалендарныйГод,MONTH(ИюнВс1+2)=6),ИюнВс1+2,""))</f>
        <v>43984</v>
      </c>
      <c r="F4" s="9">
        <f>IF(DAY(ИюнВс1)=1,"",IF(AND(YEAR(ИюнВс1+3)=КалендарныйГод,MONTH(ИюнВс1+3)=6),ИюнВс1+3,""))</f>
        <v>43985</v>
      </c>
      <c r="G4" s="9">
        <f>IF(DAY(ИюнВс1)=1,"",IF(AND(YEAR(ИюнВс1+4)=КалендарныйГод,MONTH(ИюнВс1+4)=6),ИюнВс1+4,""))</f>
        <v>43986</v>
      </c>
      <c r="H4" s="9">
        <f>IF(DAY(ИюнВс1)=1,"",IF(AND(YEAR(ИюнВс1+5)=КалендарныйГод,MONTH(ИюнВс1+5)=6),ИюнВс1+5,""))</f>
        <v>43987</v>
      </c>
      <c r="I4" s="9">
        <f>IF(DAY(ИюнВс1)=1,"",IF(AND(YEAR(ИюнВс1+6)=КалендарныйГод,MONTH(ИюнВс1+6)=6),ИюнВс1+6,""))</f>
        <v>43988</v>
      </c>
      <c r="J4" s="9">
        <f>IF(DAY(ИюнВс1)=1,IF(AND(YEAR(ИюнВс1)=КалендарныйГод,MONTH(ИюнВс1)=6),ИюнВс1,""),IF(AND(YEAR(ИюнВс1+7)=КалендарныйГод,MONTH(ИюнВс1+7)=6),ИюнВс1+7,""))</f>
        <v>43989</v>
      </c>
    </row>
    <row r="5" spans="2:11" s="5" customFormat="1" ht="35.1" customHeight="1" thickBot="1">
      <c r="B5" s="21"/>
      <c r="C5" s="19"/>
      <c r="D5" s="23" t="s">
        <v>18</v>
      </c>
      <c r="E5" s="24" t="s">
        <v>12</v>
      </c>
      <c r="F5" s="25" t="s">
        <v>13</v>
      </c>
      <c r="G5" s="32" t="s">
        <v>17</v>
      </c>
      <c r="H5" s="29" t="s">
        <v>19</v>
      </c>
      <c r="I5" s="10"/>
      <c r="J5" s="10"/>
    </row>
    <row r="6" spans="2:11" s="6" customFormat="1" ht="14.1" customHeight="1">
      <c r="B6" s="21"/>
      <c r="C6" s="15"/>
      <c r="D6" s="9">
        <f>J4+1</f>
        <v>43990</v>
      </c>
      <c r="E6" s="9">
        <f t="shared" ref="E6:J6" si="0">D6+1</f>
        <v>43991</v>
      </c>
      <c r="F6" s="9">
        <f t="shared" si="0"/>
        <v>43992</v>
      </c>
      <c r="G6" s="9">
        <f t="shared" si="0"/>
        <v>43993</v>
      </c>
      <c r="H6" s="9">
        <f t="shared" si="0"/>
        <v>43994</v>
      </c>
      <c r="I6" s="9">
        <f t="shared" si="0"/>
        <v>43995</v>
      </c>
      <c r="J6" s="9">
        <f t="shared" si="0"/>
        <v>43996</v>
      </c>
    </row>
    <row r="7" spans="2:11" s="5" customFormat="1" ht="35.1" customHeight="1" thickBot="1">
      <c r="B7" s="21"/>
      <c r="C7" s="16"/>
      <c r="D7" s="28" t="s">
        <v>16</v>
      </c>
      <c r="E7" s="27" t="s">
        <v>15</v>
      </c>
      <c r="F7" s="30" t="s">
        <v>20</v>
      </c>
      <c r="G7" s="32" t="s">
        <v>21</v>
      </c>
      <c r="H7" s="31" t="s">
        <v>22</v>
      </c>
      <c r="I7" s="11"/>
      <c r="J7" s="11"/>
    </row>
    <row r="8" spans="2:11" s="6" customFormat="1" ht="14.1" customHeight="1">
      <c r="B8" s="21"/>
      <c r="C8" s="17"/>
      <c r="D8" s="9">
        <f>J6+1</f>
        <v>43997</v>
      </c>
      <c r="E8" s="9">
        <f t="shared" ref="E8:J8" si="1">D8+1</f>
        <v>43998</v>
      </c>
      <c r="F8" s="9">
        <f t="shared" si="1"/>
        <v>43999</v>
      </c>
      <c r="G8" s="9">
        <f t="shared" si="1"/>
        <v>44000</v>
      </c>
      <c r="H8" s="9">
        <f t="shared" si="1"/>
        <v>44001</v>
      </c>
      <c r="I8" s="9">
        <f t="shared" si="1"/>
        <v>44002</v>
      </c>
      <c r="J8" s="9">
        <f t="shared" si="1"/>
        <v>44003</v>
      </c>
    </row>
    <row r="9" spans="2:11" s="5" customFormat="1" ht="35.1" customHeight="1" thickBot="1">
      <c r="B9" s="21"/>
      <c r="C9" s="16"/>
      <c r="D9" s="33" t="s">
        <v>23</v>
      </c>
      <c r="E9" s="34" t="s">
        <v>24</v>
      </c>
      <c r="F9" s="11"/>
      <c r="G9" s="11"/>
      <c r="H9" s="11"/>
      <c r="I9" s="11"/>
      <c r="J9" s="11"/>
    </row>
    <row r="10" spans="2:11" s="6" customFormat="1" ht="14.1" customHeight="1">
      <c r="B10" s="21"/>
      <c r="C10" s="17"/>
      <c r="D10" s="9">
        <f>J8+1</f>
        <v>44004</v>
      </c>
      <c r="E10" s="9">
        <f t="shared" ref="E10:J10" si="2">D10+1</f>
        <v>44005</v>
      </c>
      <c r="F10" s="9">
        <f t="shared" si="2"/>
        <v>44006</v>
      </c>
      <c r="G10" s="9">
        <f t="shared" si="2"/>
        <v>44007</v>
      </c>
      <c r="H10" s="9">
        <f t="shared" si="2"/>
        <v>44008</v>
      </c>
      <c r="I10" s="9">
        <f t="shared" si="2"/>
        <v>44009</v>
      </c>
      <c r="J10" s="9">
        <f t="shared" si="2"/>
        <v>44010</v>
      </c>
    </row>
    <row r="11" spans="2:11" s="5" customFormat="1" ht="35.1" customHeight="1" thickBot="1">
      <c r="B11" s="21"/>
      <c r="C11" s="16"/>
      <c r="D11" s="11"/>
      <c r="E11" s="11"/>
      <c r="F11" s="11"/>
      <c r="G11" s="11"/>
      <c r="H11" s="11"/>
      <c r="I11" s="26" t="s">
        <v>14</v>
      </c>
      <c r="J11" s="11"/>
    </row>
    <row r="12" spans="2:11" s="6" customFormat="1" ht="14.1" customHeight="1">
      <c r="B12" s="20">
        <v>2020</v>
      </c>
      <c r="C12" s="19" t="s">
        <v>10</v>
      </c>
      <c r="D12" s="9">
        <f>J10+1</f>
        <v>44011</v>
      </c>
      <c r="E12" s="9">
        <f t="shared" ref="E12:J12" si="3">D12+1</f>
        <v>44012</v>
      </c>
      <c r="F12" s="9">
        <f t="shared" si="3"/>
        <v>44013</v>
      </c>
      <c r="G12" s="9">
        <f t="shared" si="3"/>
        <v>44014</v>
      </c>
      <c r="H12" s="9">
        <f t="shared" si="3"/>
        <v>44015</v>
      </c>
      <c r="I12" s="9">
        <f t="shared" si="3"/>
        <v>44016</v>
      </c>
      <c r="J12" s="9">
        <f t="shared" si="3"/>
        <v>44017</v>
      </c>
    </row>
    <row r="13" spans="2:11" s="5" customFormat="1" ht="35.1" customHeight="1" thickBot="1">
      <c r="B13" s="20"/>
      <c r="C13" s="19"/>
      <c r="D13" s="11"/>
      <c r="E13" s="11"/>
      <c r="F13" s="11"/>
      <c r="G13" s="11"/>
      <c r="H13" s="11"/>
      <c r="I13" s="11"/>
      <c r="J13" s="11"/>
    </row>
    <row r="14" spans="2:11" s="6" customFormat="1" ht="14.1" customHeight="1">
      <c r="B14" s="20"/>
      <c r="C14" s="19" t="str">
        <f>IF(C12&lt;&gt;"","","Июль")</f>
        <v/>
      </c>
      <c r="D14" s="9">
        <f>J12+1</f>
        <v>44018</v>
      </c>
      <c r="E14" s="9">
        <f t="shared" ref="E14:J14" si="4">D14+1</f>
        <v>44019</v>
      </c>
      <c r="F14" s="9">
        <f t="shared" si="4"/>
        <v>44020</v>
      </c>
      <c r="G14" s="9">
        <f t="shared" si="4"/>
        <v>44021</v>
      </c>
      <c r="H14" s="9">
        <f t="shared" si="4"/>
        <v>44022</v>
      </c>
      <c r="I14" s="9">
        <f t="shared" si="4"/>
        <v>44023</v>
      </c>
      <c r="J14" s="9">
        <f t="shared" si="4"/>
        <v>44024</v>
      </c>
    </row>
    <row r="15" spans="2:11" s="5" customFormat="1" ht="35.1" customHeight="1" thickBot="1">
      <c r="B15" s="4"/>
      <c r="C15" s="19"/>
      <c r="D15" s="10"/>
      <c r="E15" s="10"/>
      <c r="F15" s="10"/>
      <c r="G15" s="10"/>
      <c r="H15" s="10"/>
      <c r="I15" s="10"/>
      <c r="J15" s="10"/>
    </row>
    <row r="16" spans="2:11" s="6" customFormat="1" ht="14.1" customHeight="1">
      <c r="C16" s="17"/>
      <c r="D16" s="9">
        <f>J14+1</f>
        <v>44025</v>
      </c>
      <c r="E16" s="9">
        <f t="shared" ref="E16:J16" si="5">D16+1</f>
        <v>44026</v>
      </c>
      <c r="F16" s="9">
        <f t="shared" si="5"/>
        <v>44027</v>
      </c>
      <c r="G16" s="9">
        <f t="shared" si="5"/>
        <v>44028</v>
      </c>
      <c r="H16" s="9">
        <f t="shared" si="5"/>
        <v>44029</v>
      </c>
      <c r="I16" s="9">
        <f t="shared" si="5"/>
        <v>44030</v>
      </c>
      <c r="J16" s="9">
        <f t="shared" si="5"/>
        <v>44031</v>
      </c>
    </row>
    <row r="17" spans="2:10" s="5" customFormat="1" ht="35.1" customHeight="1" thickBot="1">
      <c r="B17" s="4"/>
      <c r="C17" s="16"/>
      <c r="D17" s="11"/>
      <c r="E17" s="11"/>
      <c r="F17" s="11"/>
      <c r="G17" s="11"/>
      <c r="H17" s="11"/>
      <c r="I17" s="11"/>
      <c r="J17" s="11"/>
    </row>
    <row r="18" spans="2:10" s="6" customFormat="1" ht="14.1" customHeight="1">
      <c r="B18" s="7"/>
      <c r="C18" s="17"/>
      <c r="D18" s="9">
        <f>J16+1</f>
        <v>44032</v>
      </c>
      <c r="E18" s="9">
        <f t="shared" ref="E18:J18" si="6">D18+1</f>
        <v>44033</v>
      </c>
      <c r="F18" s="9">
        <f t="shared" si="6"/>
        <v>44034</v>
      </c>
      <c r="G18" s="9">
        <f t="shared" si="6"/>
        <v>44035</v>
      </c>
      <c r="H18" s="9">
        <f t="shared" si="6"/>
        <v>44036</v>
      </c>
      <c r="I18" s="9">
        <f t="shared" si="6"/>
        <v>44037</v>
      </c>
      <c r="J18" s="9">
        <f t="shared" si="6"/>
        <v>44038</v>
      </c>
    </row>
    <row r="19" spans="2:10" s="5" customFormat="1" ht="35.1" customHeight="1" thickBot="1">
      <c r="B19" s="4"/>
      <c r="C19" s="16"/>
      <c r="D19" s="11"/>
      <c r="E19" s="11"/>
      <c r="F19" s="11"/>
      <c r="G19" s="11"/>
      <c r="H19" s="11"/>
      <c r="I19" s="11"/>
      <c r="J19" s="11"/>
    </row>
    <row r="20" spans="2:10" s="6" customFormat="1" ht="14.1" customHeight="1">
      <c r="B20" s="7"/>
      <c r="C20" s="18" t="s">
        <v>11</v>
      </c>
      <c r="D20" s="9">
        <f>J18+1</f>
        <v>44039</v>
      </c>
      <c r="E20" s="9">
        <f t="shared" ref="E20:J20" si="7">D20+1</f>
        <v>44040</v>
      </c>
      <c r="F20" s="9">
        <f t="shared" si="7"/>
        <v>44041</v>
      </c>
      <c r="G20" s="9">
        <f t="shared" si="7"/>
        <v>44042</v>
      </c>
      <c r="H20" s="9">
        <f t="shared" si="7"/>
        <v>44043</v>
      </c>
      <c r="I20" s="9">
        <f t="shared" si="7"/>
        <v>44044</v>
      </c>
      <c r="J20" s="9">
        <f t="shared" si="7"/>
        <v>44045</v>
      </c>
    </row>
    <row r="21" spans="2:10" s="5" customFormat="1" ht="35.1" customHeight="1" thickBot="1">
      <c r="B21" s="4"/>
      <c r="C21" s="18"/>
      <c r="D21" s="11"/>
      <c r="E21" s="11"/>
      <c r="F21" s="11"/>
      <c r="G21" s="11"/>
      <c r="H21" s="11"/>
      <c r="I21" s="11"/>
      <c r="J21" s="11"/>
    </row>
    <row r="22" spans="2:10" s="6" customFormat="1" ht="14.1" customHeight="1">
      <c r="B22" s="7"/>
      <c r="C22" s="18" t="str">
        <f>IF(C20&lt;&gt;"","","Август")</f>
        <v/>
      </c>
      <c r="D22" s="9">
        <f>J20+1</f>
        <v>44046</v>
      </c>
      <c r="E22" s="9">
        <f t="shared" ref="E22:J22" si="8">D22+1</f>
        <v>44047</v>
      </c>
      <c r="F22" s="9">
        <f t="shared" si="8"/>
        <v>44048</v>
      </c>
      <c r="G22" s="9">
        <f t="shared" si="8"/>
        <v>44049</v>
      </c>
      <c r="H22" s="9">
        <f t="shared" si="8"/>
        <v>44050</v>
      </c>
      <c r="I22" s="9">
        <f t="shared" si="8"/>
        <v>44051</v>
      </c>
      <c r="J22" s="9">
        <f t="shared" si="8"/>
        <v>44052</v>
      </c>
    </row>
    <row r="23" spans="2:10" s="5" customFormat="1" ht="35.1" customHeight="1" thickBot="1">
      <c r="B23" s="4"/>
      <c r="C23" s="18"/>
      <c r="D23" s="11"/>
      <c r="E23" s="11"/>
      <c r="F23" s="11"/>
      <c r="G23" s="11"/>
      <c r="H23" s="11"/>
      <c r="I23" s="11"/>
      <c r="J23" s="11"/>
    </row>
    <row r="24" spans="2:10" s="6" customFormat="1" ht="14.1" customHeight="1">
      <c r="B24" s="7"/>
      <c r="C24" s="17"/>
      <c r="D24" s="9">
        <f>J22+1</f>
        <v>44053</v>
      </c>
      <c r="E24" s="9">
        <f t="shared" ref="E24:J24" si="9">D24+1</f>
        <v>44054</v>
      </c>
      <c r="F24" s="9">
        <f t="shared" si="9"/>
        <v>44055</v>
      </c>
      <c r="G24" s="9">
        <f t="shared" si="9"/>
        <v>44056</v>
      </c>
      <c r="H24" s="9">
        <f t="shared" si="9"/>
        <v>44057</v>
      </c>
      <c r="I24" s="9">
        <f t="shared" si="9"/>
        <v>44058</v>
      </c>
      <c r="J24" s="9">
        <f t="shared" si="9"/>
        <v>44059</v>
      </c>
    </row>
    <row r="25" spans="2:10" s="5" customFormat="1" ht="35.1" customHeight="1" thickBot="1">
      <c r="B25" s="4"/>
      <c r="C25" s="16"/>
      <c r="D25" s="11"/>
      <c r="E25" s="11"/>
      <c r="F25" s="11"/>
      <c r="G25" s="11"/>
      <c r="H25" s="11"/>
      <c r="I25" s="11"/>
      <c r="J25" s="11"/>
    </row>
    <row r="26" spans="2:10" s="6" customFormat="1" ht="14.1" customHeight="1">
      <c r="B26" s="7"/>
      <c r="C26" s="17"/>
      <c r="D26" s="9">
        <f>J24+1</f>
        <v>44060</v>
      </c>
      <c r="E26" s="9">
        <f t="shared" ref="E26:J26" si="10">D26+1</f>
        <v>44061</v>
      </c>
      <c r="F26" s="9">
        <f t="shared" si="10"/>
        <v>44062</v>
      </c>
      <c r="G26" s="9">
        <f t="shared" si="10"/>
        <v>44063</v>
      </c>
      <c r="H26" s="9">
        <f t="shared" si="10"/>
        <v>44064</v>
      </c>
      <c r="I26" s="9">
        <f t="shared" si="10"/>
        <v>44065</v>
      </c>
      <c r="J26" s="9">
        <f t="shared" si="10"/>
        <v>44066</v>
      </c>
    </row>
    <row r="27" spans="2:10" s="5" customFormat="1" ht="35.1" customHeight="1" thickBot="1">
      <c r="B27" s="4"/>
      <c r="C27" s="16"/>
      <c r="D27" s="11"/>
      <c r="E27" s="11"/>
      <c r="F27" s="11"/>
      <c r="G27" s="11"/>
      <c r="H27" s="11"/>
      <c r="I27" s="11"/>
      <c r="J27" s="11"/>
    </row>
    <row r="28" spans="2:10" s="6" customFormat="1" ht="14.1" customHeight="1">
      <c r="B28" s="7"/>
      <c r="C28" s="17"/>
      <c r="D28" s="9">
        <f t="shared" ref="D28" si="11">J26+1</f>
        <v>44067</v>
      </c>
      <c r="E28" s="9">
        <f t="shared" ref="E28:J28" si="12">D28+1</f>
        <v>44068</v>
      </c>
      <c r="F28" s="9">
        <f t="shared" si="12"/>
        <v>44069</v>
      </c>
      <c r="G28" s="9">
        <f t="shared" si="12"/>
        <v>44070</v>
      </c>
      <c r="H28" s="9">
        <f t="shared" si="12"/>
        <v>44071</v>
      </c>
      <c r="I28" s="9">
        <f t="shared" si="12"/>
        <v>44072</v>
      </c>
      <c r="J28" s="9">
        <f t="shared" si="12"/>
        <v>44073</v>
      </c>
    </row>
    <row r="29" spans="2:10" s="5" customFormat="1" ht="35.1" customHeight="1" thickBot="1">
      <c r="B29" s="4"/>
      <c r="C29" s="16"/>
      <c r="D29" s="11"/>
      <c r="E29" s="11"/>
      <c r="F29" s="11"/>
      <c r="G29" s="11"/>
      <c r="H29" s="11"/>
      <c r="I29" s="11"/>
      <c r="J29" s="11"/>
    </row>
    <row r="30" spans="2:10" s="6" customFormat="1" ht="14.1" customHeight="1">
      <c r="B30" s="7"/>
      <c r="C30" s="18"/>
      <c r="D30" s="9">
        <f>J28+1</f>
        <v>44074</v>
      </c>
      <c r="E30" s="9">
        <f t="shared" ref="E30:J30" si="13">D30+1</f>
        <v>44075</v>
      </c>
      <c r="F30" s="9">
        <f t="shared" si="13"/>
        <v>44076</v>
      </c>
      <c r="G30" s="9">
        <f t="shared" si="13"/>
        <v>44077</v>
      </c>
      <c r="H30" s="9">
        <f t="shared" si="13"/>
        <v>44078</v>
      </c>
      <c r="I30" s="9">
        <f t="shared" si="13"/>
        <v>44079</v>
      </c>
      <c r="J30" s="9">
        <f t="shared" si="13"/>
        <v>44080</v>
      </c>
    </row>
    <row r="31" spans="2:10" s="5" customFormat="1" ht="35.1" customHeight="1" thickBot="1">
      <c r="B31" s="4"/>
      <c r="C31" s="18"/>
      <c r="D31" s="11"/>
      <c r="E31" s="11"/>
      <c r="F31" s="11"/>
      <c r="G31" s="11"/>
      <c r="H31" s="11"/>
      <c r="I31" s="11"/>
      <c r="J31" s="11"/>
    </row>
    <row r="32" spans="2:10" s="6" customFormat="1" ht="14.1" customHeight="1">
      <c r="B32" s="7"/>
      <c r="C32" s="18" t="str">
        <f>IF(C30&lt;&gt;"","","Sept")</f>
        <v>Sept</v>
      </c>
      <c r="D32" s="9">
        <f>J30+1</f>
        <v>44081</v>
      </c>
      <c r="E32" s="9">
        <f t="shared" ref="E32:J32" si="14">D32+1</f>
        <v>44082</v>
      </c>
      <c r="F32" s="9">
        <f t="shared" si="14"/>
        <v>44083</v>
      </c>
      <c r="G32" s="9">
        <f t="shared" si="14"/>
        <v>44084</v>
      </c>
      <c r="H32" s="9">
        <f t="shared" si="14"/>
        <v>44085</v>
      </c>
      <c r="I32" s="9">
        <f t="shared" si="14"/>
        <v>44086</v>
      </c>
      <c r="J32" s="9">
        <f t="shared" si="14"/>
        <v>44087</v>
      </c>
    </row>
    <row r="33" spans="2:10" s="5" customFormat="1" ht="35.1" customHeight="1" thickBot="1">
      <c r="B33" s="4"/>
      <c r="C33" s="18"/>
      <c r="D33" s="11"/>
      <c r="E33" s="11"/>
      <c r="F33" s="11"/>
      <c r="G33" s="11"/>
      <c r="H33" s="11"/>
      <c r="I33" s="11"/>
      <c r="J33" s="11"/>
    </row>
    <row r="34" spans="2:10" s="6" customFormat="1" ht="14.1" customHeight="1">
      <c r="B34" s="7"/>
      <c r="C34" s="17"/>
      <c r="D34" s="9">
        <f>J32+1</f>
        <v>44088</v>
      </c>
      <c r="E34" s="9">
        <f t="shared" ref="E34:J34" si="15">D34+1</f>
        <v>44089</v>
      </c>
      <c r="F34" s="9">
        <f t="shared" si="15"/>
        <v>44090</v>
      </c>
      <c r="G34" s="9">
        <f t="shared" si="15"/>
        <v>44091</v>
      </c>
      <c r="H34" s="9">
        <f t="shared" si="15"/>
        <v>44092</v>
      </c>
      <c r="I34" s="9">
        <f t="shared" si="15"/>
        <v>44093</v>
      </c>
      <c r="J34" s="9">
        <f t="shared" si="15"/>
        <v>44094</v>
      </c>
    </row>
    <row r="35" spans="2:10" s="5" customFormat="1" ht="35.1" customHeight="1" thickBot="1">
      <c r="B35" s="4"/>
      <c r="C35" s="16"/>
      <c r="D35" s="11"/>
      <c r="E35" s="11"/>
      <c r="F35" s="11"/>
      <c r="G35" s="11"/>
      <c r="H35" s="11"/>
      <c r="I35" s="11"/>
      <c r="J35" s="11"/>
    </row>
    <row r="36" spans="2:10" s="6" customFormat="1" ht="14.1" customHeight="1">
      <c r="B36" s="7"/>
      <c r="C36" s="17"/>
      <c r="D36" s="9">
        <f t="shared" ref="D36" si="16">J34+1</f>
        <v>44095</v>
      </c>
      <c r="E36" s="9">
        <f t="shared" ref="E36:J36" si="17">D36+1</f>
        <v>44096</v>
      </c>
      <c r="F36" s="9">
        <f t="shared" si="17"/>
        <v>44097</v>
      </c>
      <c r="G36" s="9">
        <f t="shared" si="17"/>
        <v>44098</v>
      </c>
      <c r="H36" s="9">
        <f t="shared" si="17"/>
        <v>44099</v>
      </c>
      <c r="I36" s="9">
        <f t="shared" si="17"/>
        <v>44100</v>
      </c>
      <c r="J36" s="9">
        <f t="shared" si="17"/>
        <v>44101</v>
      </c>
    </row>
    <row r="37" spans="2:10" s="5" customFormat="1" ht="35.1" customHeight="1" thickBot="1">
      <c r="B37" s="4"/>
      <c r="C37" s="16"/>
      <c r="D37" s="11"/>
      <c r="E37" s="11"/>
      <c r="F37" s="11"/>
      <c r="G37" s="11"/>
      <c r="H37" s="11"/>
      <c r="I37" s="11"/>
      <c r="J37" s="11"/>
    </row>
    <row r="38" spans="2:10" s="6" customFormat="1" ht="14.1" customHeight="1">
      <c r="B38" s="7"/>
      <c r="C38" s="17"/>
      <c r="D38" s="9">
        <f>IFERROR(IF(MONTH(J36+1)&gt;9,"",J36+1),"")</f>
        <v>44102</v>
      </c>
      <c r="E38" s="9">
        <f>IFERROR(IF(MONTH(D38+1)&lt;&gt;9,"",D38+1),"")</f>
        <v>44103</v>
      </c>
      <c r="F38" s="9">
        <f t="shared" ref="F38:J40" si="18">IFERROR(IF(MONTH(E38+1)&lt;&gt;9,"",E38+1),"")</f>
        <v>44104</v>
      </c>
      <c r="G38" s="9" t="str">
        <f t="shared" si="18"/>
        <v/>
      </c>
      <c r="H38" s="9" t="str">
        <f t="shared" si="18"/>
        <v/>
      </c>
      <c r="I38" s="9" t="str">
        <f t="shared" si="18"/>
        <v/>
      </c>
      <c r="J38" s="9" t="str">
        <f t="shared" si="18"/>
        <v/>
      </c>
    </row>
    <row r="39" spans="2:10" s="5" customFormat="1" ht="35.1" customHeight="1" thickBot="1">
      <c r="B39" s="4"/>
      <c r="C39" s="16"/>
      <c r="D39" s="11"/>
      <c r="E39" s="11"/>
      <c r="F39" s="11"/>
      <c r="G39" s="11"/>
      <c r="H39" s="11"/>
      <c r="I39" s="11"/>
      <c r="J39" s="11"/>
    </row>
    <row r="40" spans="2:10" s="6" customFormat="1" ht="14.1" customHeight="1">
      <c r="C40" s="17"/>
      <c r="D40" s="9" t="str">
        <f>IFERROR(IF(MONTH(J38+1)&gt;9,"",J38+1),"")</f>
        <v/>
      </c>
      <c r="E40" s="9" t="str">
        <f>IFERROR(IF(MONTH(D40+1)&lt;&gt;9,"",D40+1),"")</f>
        <v/>
      </c>
      <c r="F40" s="9" t="str">
        <f t="shared" si="18"/>
        <v/>
      </c>
      <c r="G40" s="9" t="str">
        <f t="shared" si="18"/>
        <v/>
      </c>
      <c r="H40" s="9" t="str">
        <f t="shared" si="18"/>
        <v/>
      </c>
      <c r="I40" s="9" t="str">
        <f t="shared" si="18"/>
        <v/>
      </c>
      <c r="J40" s="9" t="str">
        <f t="shared" si="18"/>
        <v/>
      </c>
    </row>
    <row r="41" spans="2:10" s="5" customFormat="1" ht="35.1" customHeight="1" thickBot="1">
      <c r="B41" s="4"/>
      <c r="C41" s="16"/>
      <c r="D41" s="11"/>
      <c r="E41" s="11"/>
      <c r="F41" s="11"/>
      <c r="G41" s="11"/>
      <c r="H41" s="11"/>
      <c r="I41" s="11"/>
      <c r="J41" s="11"/>
    </row>
  </sheetData>
  <mergeCells count="10">
    <mergeCell ref="B12:B14"/>
    <mergeCell ref="C2:C3"/>
    <mergeCell ref="B2:B11"/>
    <mergeCell ref="C4:C5"/>
    <mergeCell ref="C20:C21"/>
    <mergeCell ref="C22:C23"/>
    <mergeCell ref="C30:C31"/>
    <mergeCell ref="C32:C33"/>
    <mergeCell ref="C14:C15"/>
    <mergeCell ref="C12:C13"/>
  </mergeCells>
  <phoneticPr fontId="7"/>
  <conditionalFormatting sqref="D9:J9 D11:J11 D13:J13 D15:J15 D17:J17 D19:J19 D21:J21 D23:J23 D25:J25 D27:J27 D29:J29 D31:J31 D33:J33 D35:J35 D37:J37 D39:J39 D41:J41 D5:J5 D7:J7">
    <cfRule type="expression" dxfId="7" priority="5" stopIfTrue="1">
      <formula>MONTH(D4)=7</formula>
    </cfRule>
    <cfRule type="expression" dxfId="6" priority="6" stopIfTrue="1">
      <formula>MONTH(D4)=6</formula>
    </cfRule>
    <cfRule type="expression" dxfId="5" priority="7" stopIfTrue="1">
      <formula>MONTH(D4)=8</formula>
    </cfRule>
    <cfRule type="expression" dxfId="4" priority="8" stopIfTrue="1">
      <formula>MONTH(D4)=9</formula>
    </cfRule>
  </conditionalFormatting>
  <conditionalFormatting sqref="D4:J4 D6:J6 D8:J8 D10:J10 D12:J12 D14:J14 D16:J16 D18:J18 D20:J20 D22:J22 D24:J24 D26:J26 D28:J28 D30:J30 D32:J32 D34:J34 D36:J36 D38:J38 D40:J40">
    <cfRule type="expression" dxfId="3" priority="1" stopIfTrue="1">
      <formula>MONTH(D4)=6</formula>
    </cfRule>
    <cfRule type="expression" dxfId="2" priority="2" stopIfTrue="1">
      <formula>MONTH(D4)=7</formula>
    </cfRule>
    <cfRule type="expression" dxfId="1" priority="3" stopIfTrue="1">
      <formula>MONTH(D4)=8</formula>
    </cfRule>
    <cfRule type="expression" dxfId="0" priority="4" stopIfTrue="1">
      <formula>MONTH(D4)=9</formula>
    </cfRule>
  </conditionalFormatting>
  <dataValidations count="2">
    <dataValidation allowBlank="1" showInputMessage="1" showErrorMessage="1" promptTitle="Календарь летних событий" prompt="Измените календарный год с помощью кнопок счетчика. _x000a__x000a_Введите заметки или события для каждой даты в календаре._x000a_" sqref="A1" xr:uid="{00000000-0002-0000-0000-000000000000}"/>
    <dataValidation allowBlank="1" showInputMessage="1" showErrorMessage="1" prompt="Легко изменяйте календарный год с помощью кнопок счетчика" sqref="B12:B14" xr:uid="{00000000-0002-0000-0000-000001000000}"/>
  </dataValidations>
  <printOptions horizontalCentered="1" verticalCentered="1"/>
  <pageMargins left="0.25" right="0.25" top="0.5" bottom="0.5" header="0.3" footer="0.3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Счетчик">
              <controlPr defaultSize="0" print="0" autoPict="0" altText="Используйте кнопки счетчика, чтобы изменить календарный год, или укажите год в ячейке AE3">
                <anchor moveWithCells="1">
                  <from>
                    <xdr:col>1</xdr:col>
                    <xdr:colOff>2381250</xdr:colOff>
                    <xdr:row>12</xdr:row>
                    <xdr:rowOff>152400</xdr:rowOff>
                  </from>
                  <to>
                    <xdr:col>1</xdr:col>
                    <xdr:colOff>2495550</xdr:colOff>
                    <xdr:row>12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2E74E-059C-4750-8A99-287EC7DEB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928CC-FFA4-40BB-BE36-AB5D11AFE33B}">
  <ds:schemaRefs>
    <ds:schemaRef ds:uri="71af3243-3dd4-4a8d-8c0d-dd76da1f02a5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16c05727-aa75-4e4a-9b5f-8a80a116589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AC70A-2013-4A6B-8034-06313C971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Календарь летних событий</vt:lpstr>
      <vt:lpstr>КалендарныйГод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2019-01-30T04:55:27Z</dcterms:created>
  <dcterms:modified xsi:type="dcterms:W3CDTF">2020-06-04T16:37:17Z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