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SR 2014-2020\Preparazione bandi\411_def\"/>
    </mc:Choice>
  </mc:AlternateContent>
  <bookViews>
    <workbookView xWindow="0" yWindow="0" windowWidth="20730" windowHeight="11760"/>
  </bookViews>
  <sheets>
    <sheet name="Scheda valutazione Mis.411" sheetId="13" r:id="rId1"/>
  </sheets>
  <calcPr calcId="152511"/>
</workbook>
</file>

<file path=xl/calcChain.xml><?xml version="1.0" encoding="utf-8"?>
<calcChain xmlns="http://schemas.openxmlformats.org/spreadsheetml/2006/main">
  <c r="G17" i="13" l="1"/>
  <c r="E17" i="13"/>
  <c r="F17" i="13"/>
  <c r="G8" i="13" l="1"/>
  <c r="G13" i="13" l="1"/>
  <c r="G16" i="13" l="1"/>
  <c r="G3" i="13" l="1"/>
</calcChain>
</file>

<file path=xl/sharedStrings.xml><?xml version="1.0" encoding="utf-8"?>
<sst xmlns="http://schemas.openxmlformats.org/spreadsheetml/2006/main" count="56" uniqueCount="56">
  <si>
    <r>
      <rPr>
        <i/>
        <sz val="12"/>
        <rFont val="Times New Roman"/>
        <family val="1"/>
      </rPr>
      <t>Punteggio minimo (*) = 15 da ottenere con almeno 2 criteri.</t>
    </r>
  </si>
  <si>
    <t>PRINCIPIO</t>
  </si>
  <si>
    <t>CRITERI</t>
  </si>
  <si>
    <r>
      <rPr>
        <b/>
        <sz val="7"/>
        <rFont val="Times New Roman"/>
        <family val="1"/>
      </rPr>
      <t>PUNTEGGIO PER CRITERIO</t>
    </r>
  </si>
  <si>
    <t>Tipologia di priorità</t>
  </si>
  <si>
    <t>Priorità settoriali</t>
  </si>
  <si>
    <t>Approccio collettivo</t>
  </si>
  <si>
    <t>Priorità aziendali</t>
  </si>
  <si>
    <t>Investimenti che introducono innovazioni di prodotto o di processo</t>
  </si>
  <si>
    <t>Agricoltori con età compresa tra 18 e 40 anni di cui all’art. 2, lett. N del Reg. (UE) n. 1305/2013.</t>
  </si>
  <si>
    <t>Giovani agricoltori</t>
  </si>
  <si>
    <t>PUNTEGGIO MASSIMO PER TIPOLOGIA DI PRIORITA’</t>
  </si>
  <si>
    <t>Progetti che, nell'ambito dei vari comparti produttivi, rispondono a priorità di intervento specifiche in coerenza con le indicazioni riportate dell'analisi SWOT.</t>
  </si>
  <si>
    <t xml:space="preserve">CODICE </t>
  </si>
  <si>
    <t>PUNTEGGIO MASSIMO PER GRUPPI DI CRITERI</t>
  </si>
  <si>
    <t>Aziende aderenti ad Organizzazioni di produttori e loro associazioni riconosciute come definito dall'art.152 del Reg. (UE) n. 1308/2013 e riconosciuta dall'autorità competente.</t>
  </si>
  <si>
    <t>Maggiore impatto positivo sull’ambiente e sul clima</t>
  </si>
  <si>
    <t>Azienda ubicata in zone ricadenti in aree C secondo la classificazione regionale prevista nel documento di programmazione regionale.</t>
  </si>
  <si>
    <t xml:space="preserve"> </t>
  </si>
  <si>
    <t>Aziende che aderiscono a sistemi di gestione certificati sulla sicurezza.</t>
  </si>
  <si>
    <t>Aziende collocate nelle aree C, con una dimensione economica compresa tra la V e la VII classe e quindi con una produzione standard dell'azienda espressa in euro al di sotto dei 50.000,00 euro</t>
  </si>
  <si>
    <t>Priorità territoriali ed economiche</t>
  </si>
  <si>
    <t>Priorità per i progetti
integrati</t>
  </si>
  <si>
    <t>Adesioni ad OP</t>
  </si>
  <si>
    <t>Progetti che, nell'ambito dei vari comparti produttivi, rispondono a priorità di intervento specifiche in coerenza con le indicazioni riportate dell'analisi SWOT</t>
  </si>
  <si>
    <t>Obiettivi trasversali dello sviluppo rurale</t>
  </si>
  <si>
    <t>Partecipazione ad un "investimento integrato"</t>
  </si>
  <si>
    <t>Progetti collettivi</t>
  </si>
  <si>
    <t>Partecipazione ad un "investimento collettivo"</t>
  </si>
  <si>
    <t>Progetti che prevedono l'attivazione degli obiettivi trasversali secondo quanto previsto dal PSL</t>
  </si>
  <si>
    <t>Innovazione di prodotto/processo/organizzativa: investimenti inclusi nell'elenco (catalogo) delle innovazioni elaborato sulla base della Misura 124 del PSR 2007/2013 o alla Misura 16.2 del PSR 2014/2020.</t>
  </si>
  <si>
    <t xml:space="preserve">Progetti relativi ai seguenti comparti produttivi: zootecnico,vitivinicolo e olivicolo. </t>
  </si>
  <si>
    <t>Progetti che prevedono interventi nel settore zootecnico.</t>
  </si>
  <si>
    <t>Progetti che prevedono interventi nel settore ortofrutticolo e floricolo.</t>
  </si>
  <si>
    <t>Progetti che prevedono interventi nel settore vitivinicolo.</t>
  </si>
  <si>
    <t>Progetti che prevedono interventi nel settore olivicolo.</t>
  </si>
  <si>
    <t>*Per  il  calcolo  del  punteggio  minimo  non  può  essere  utilizzato  il  criterio  4.1.1.B  relativo  ad "Investimenti collettivi".</t>
  </si>
  <si>
    <t>Interventi che prevedono ricadute positive sul clima e sull’ambiente ed in particolare quelli relativi alle seguenti
tipologie di intervento: a) investimenti che riducono l’impiego di prodotti di sintesi; b) investimenti che migliorano il trattamento e lo stoccaggio dei sottoprodotti e reflui, dei rifiuti e del letame; c) investimenti che migliorano l’efficienza nell’impiego di fertilizzanti;
d) investimento in acquisto di macchinari volti alla riduzione dell’erosione del suolo.</t>
  </si>
  <si>
    <r>
      <t xml:space="preserve">Investimenti che migliorano le condizioni di sicurezza del lavoro                    </t>
    </r>
    <r>
      <rPr>
        <u/>
        <sz val="7"/>
        <color rgb="FF0070C0"/>
        <rFont val="Times New Roman"/>
        <family val="1"/>
      </rPr>
      <t/>
    </r>
  </si>
  <si>
    <r>
      <t xml:space="preserve">19.2.1 4.1.1. </t>
    </r>
    <r>
      <rPr>
        <b/>
        <sz val="8"/>
        <rFont val="Times New Roman"/>
        <family val="1"/>
      </rPr>
      <t>I</t>
    </r>
  </si>
  <si>
    <t>19.2.1 4.1.1. B</t>
  </si>
  <si>
    <r>
      <t xml:space="preserve">19.2.1 4.1.1. </t>
    </r>
    <r>
      <rPr>
        <b/>
        <sz val="8"/>
        <rFont val="Times New Roman"/>
        <family val="1"/>
      </rPr>
      <t>II</t>
    </r>
  </si>
  <si>
    <t>19.2.1 4.1.1. D</t>
  </si>
  <si>
    <t>19.2.1 4.1.1. E</t>
  </si>
  <si>
    <t>19.2.1 4.1.1. F</t>
  </si>
  <si>
    <t>19.2.1 4.1.1. G</t>
  </si>
  <si>
    <t>19.2.1 4.1.1. H</t>
  </si>
  <si>
    <t>19.2.1 4.1.1. I</t>
  </si>
  <si>
    <t>19.2.1 4.1.1. L</t>
  </si>
  <si>
    <t>19.2.1 4.1.1. M</t>
  </si>
  <si>
    <t>19.2.1 4.1.1. O</t>
  </si>
  <si>
    <t>19.2.1 4.1.1. P</t>
  </si>
  <si>
    <r>
      <t xml:space="preserve">19.2.1 4.1.1. </t>
    </r>
    <r>
      <rPr>
        <b/>
        <sz val="8"/>
        <rFont val="Times New Roman"/>
        <family val="1"/>
      </rPr>
      <t>III</t>
    </r>
  </si>
  <si>
    <t xml:space="preserve">Tabella criteri di selezione - Operazione 19.2.1 4.1.1 </t>
  </si>
  <si>
    <t>Punteggio massimo ottenibile è di 100 punti.</t>
  </si>
  <si>
    <t>NOTA. Relativamente al "Punteggio per criteri" ed al "Punteggio massimo per gruppi di criteri" si rimanda alla Tabella di cui all'Art.10 del Bando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</si>
</sst>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Times New Roman"/>
      <charset val="204"/>
    </font>
    <font>
      <i/>
      <sz val="12"/>
      <name val="Times New Roman"/>
      <family val="1"/>
    </font>
    <font>
      <b/>
      <sz val="7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u/>
      <sz val="7"/>
      <color rgb="FF0070C0"/>
      <name val="Times New Roman"/>
      <family val="1"/>
    </font>
    <font>
      <sz val="9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" fontId="9" fillId="0" borderId="1" xfId="0" applyNumberFormat="1" applyFont="1" applyFill="1" applyBorder="1" applyAlignment="1" applyProtection="1">
      <alignment horizontal="center" vertical="center" shrinkToFit="1"/>
      <protection locked="0"/>
    </xf>
    <xf numFmtId="1" fontId="9" fillId="0" borderId="1" xfId="0" applyNumberFormat="1" applyFont="1" applyFill="1" applyBorder="1" applyAlignment="1" applyProtection="1">
      <alignment horizontal="left" vertical="center" indent="3" shrinkToFi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textRotation="90" wrapText="1"/>
    </xf>
    <xf numFmtId="1" fontId="9" fillId="0" borderId="2" xfId="0" applyNumberFormat="1" applyFont="1" applyFill="1" applyBorder="1" applyAlignment="1" applyProtection="1">
      <alignment horizontal="center" vertical="center" shrinkToFit="1"/>
      <protection locked="0"/>
    </xf>
    <xf numFmtId="1" fontId="9" fillId="0" borderId="3" xfId="0" applyNumberFormat="1" applyFont="1" applyFill="1" applyBorder="1" applyAlignment="1" applyProtection="1">
      <alignment horizontal="center" vertical="center" shrinkToFit="1"/>
      <protection locked="0"/>
    </xf>
    <xf numFmtId="1" fontId="9" fillId="0" borderId="5" xfId="0" applyNumberFormat="1" applyFont="1" applyFill="1" applyBorder="1" applyAlignment="1" applyProtection="1">
      <alignment horizontal="center" vertical="center" shrinkToFit="1"/>
      <protection locked="0"/>
    </xf>
    <xf numFmtId="1" fontId="9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6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textRotation="90" wrapText="1"/>
    </xf>
    <xf numFmtId="1" fontId="0" fillId="0" borderId="0" xfId="0" applyNumberFormat="1" applyFill="1" applyBorder="1" applyAlignment="1" applyProtection="1">
      <alignment horizontal="center" vertical="top"/>
      <protection locked="0"/>
    </xf>
    <xf numFmtId="1" fontId="7" fillId="0" borderId="0" xfId="0" applyNumberFormat="1" applyFont="1" applyFill="1" applyBorder="1" applyAlignment="1" applyProtection="1">
      <alignment horizontal="center" vertical="top"/>
      <protection locked="0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zoomScaleNormal="100" workbookViewId="0">
      <selection activeCell="M13" sqref="M13"/>
    </sheetView>
  </sheetViews>
  <sheetFormatPr defaultColWidth="9.33203125" defaultRowHeight="12.75" x14ac:dyDescent="0.2"/>
  <cols>
    <col min="1" max="1" width="11.1640625" style="3" customWidth="1"/>
    <col min="2" max="2" width="21.6640625" style="3" customWidth="1"/>
    <col min="3" max="3" width="9.33203125" style="3" customWidth="1"/>
    <col min="4" max="4" width="53.6640625" style="3" customWidth="1"/>
    <col min="5" max="7" width="12.83203125" style="3" customWidth="1"/>
    <col min="8" max="16384" width="9.33203125" style="3"/>
  </cols>
  <sheetData>
    <row r="1" spans="1:8" ht="15" x14ac:dyDescent="0.2">
      <c r="A1" s="21" t="s">
        <v>53</v>
      </c>
      <c r="B1" s="21"/>
      <c r="C1" s="21"/>
      <c r="D1" s="21"/>
    </row>
    <row r="2" spans="1:8" ht="66.75" customHeight="1" x14ac:dyDescent="0.2">
      <c r="A2" s="1" t="s">
        <v>4</v>
      </c>
      <c r="B2" s="2" t="s">
        <v>1</v>
      </c>
      <c r="C2" s="2" t="s">
        <v>13</v>
      </c>
      <c r="D2" s="2" t="s">
        <v>2</v>
      </c>
      <c r="E2" s="7" t="s">
        <v>3</v>
      </c>
      <c r="F2" s="8" t="s">
        <v>14</v>
      </c>
      <c r="G2" s="8" t="s">
        <v>11</v>
      </c>
    </row>
    <row r="3" spans="1:8" ht="38.25" customHeight="1" x14ac:dyDescent="0.2">
      <c r="A3" s="22" t="s">
        <v>6</v>
      </c>
      <c r="B3" s="11" t="s">
        <v>22</v>
      </c>
      <c r="C3" s="13" t="s">
        <v>39</v>
      </c>
      <c r="D3" s="11" t="s">
        <v>26</v>
      </c>
      <c r="E3" s="9"/>
      <c r="F3" s="9"/>
      <c r="G3" s="17">
        <f>F3+F4+F5+F7</f>
        <v>0</v>
      </c>
    </row>
    <row r="4" spans="1:8" ht="24" customHeight="1" x14ac:dyDescent="0.2">
      <c r="A4" s="15"/>
      <c r="B4" s="11" t="s">
        <v>27</v>
      </c>
      <c r="C4" s="13" t="s">
        <v>40</v>
      </c>
      <c r="D4" s="11" t="s">
        <v>28</v>
      </c>
      <c r="E4" s="9"/>
      <c r="F4" s="9"/>
      <c r="G4" s="18"/>
    </row>
    <row r="5" spans="1:8" ht="28.5" customHeight="1" x14ac:dyDescent="0.2">
      <c r="A5" s="15"/>
      <c r="B5" s="11" t="s">
        <v>25</v>
      </c>
      <c r="C5" s="13" t="s">
        <v>41</v>
      </c>
      <c r="D5" s="12" t="s">
        <v>29</v>
      </c>
      <c r="E5" s="9"/>
      <c r="F5" s="17"/>
      <c r="G5" s="18"/>
    </row>
    <row r="6" spans="1:8" ht="45" x14ac:dyDescent="0.2">
      <c r="A6" s="15"/>
      <c r="B6" s="11" t="s">
        <v>8</v>
      </c>
      <c r="C6" s="13" t="s">
        <v>42</v>
      </c>
      <c r="D6" s="12" t="s">
        <v>30</v>
      </c>
      <c r="E6" s="9"/>
      <c r="F6" s="20"/>
      <c r="G6" s="18"/>
    </row>
    <row r="7" spans="1:8" ht="101.25" x14ac:dyDescent="0.2">
      <c r="A7" s="16"/>
      <c r="B7" s="11" t="s">
        <v>16</v>
      </c>
      <c r="C7" s="13" t="s">
        <v>43</v>
      </c>
      <c r="D7" s="11" t="s">
        <v>37</v>
      </c>
      <c r="E7" s="10"/>
      <c r="F7" s="9"/>
      <c r="G7" s="20"/>
    </row>
    <row r="8" spans="1:8" ht="27.75" customHeight="1" x14ac:dyDescent="0.2">
      <c r="A8" s="22" t="s">
        <v>5</v>
      </c>
      <c r="B8" s="23" t="s">
        <v>31</v>
      </c>
      <c r="C8" s="13" t="s">
        <v>44</v>
      </c>
      <c r="D8" s="11" t="s">
        <v>32</v>
      </c>
      <c r="E8" s="9"/>
      <c r="F8" s="17"/>
      <c r="G8" s="17">
        <f>F8+F12</f>
        <v>0</v>
      </c>
    </row>
    <row r="9" spans="1:8" ht="27.75" customHeight="1" x14ac:dyDescent="0.2">
      <c r="A9" s="15"/>
      <c r="B9" s="24"/>
      <c r="C9" s="13" t="s">
        <v>45</v>
      </c>
      <c r="D9" s="11" t="s">
        <v>33</v>
      </c>
      <c r="E9" s="9"/>
      <c r="F9" s="18"/>
      <c r="G9" s="18"/>
    </row>
    <row r="10" spans="1:8" ht="27.75" customHeight="1" x14ac:dyDescent="0.2">
      <c r="A10" s="15"/>
      <c r="B10" s="24"/>
      <c r="C10" s="13" t="s">
        <v>46</v>
      </c>
      <c r="D10" s="11" t="s">
        <v>34</v>
      </c>
      <c r="E10" s="9"/>
      <c r="F10" s="18"/>
      <c r="G10" s="18"/>
    </row>
    <row r="11" spans="1:8" ht="27.75" customHeight="1" x14ac:dyDescent="0.2">
      <c r="A11" s="15"/>
      <c r="B11" s="25"/>
      <c r="C11" s="13" t="s">
        <v>47</v>
      </c>
      <c r="D11" s="11" t="s">
        <v>35</v>
      </c>
      <c r="E11" s="9"/>
      <c r="F11" s="20"/>
      <c r="G11" s="18"/>
    </row>
    <row r="12" spans="1:8" ht="63" customHeight="1" x14ac:dyDescent="0.2">
      <c r="A12" s="26"/>
      <c r="B12" s="11" t="s">
        <v>24</v>
      </c>
      <c r="C12" s="13" t="s">
        <v>48</v>
      </c>
      <c r="D12" s="11" t="s">
        <v>12</v>
      </c>
      <c r="E12" s="9"/>
      <c r="F12" s="9"/>
      <c r="G12" s="19"/>
    </row>
    <row r="13" spans="1:8" ht="39" customHeight="1" x14ac:dyDescent="0.2">
      <c r="A13" s="15" t="s">
        <v>7</v>
      </c>
      <c r="B13" s="11" t="s">
        <v>23</v>
      </c>
      <c r="C13" s="13" t="s">
        <v>49</v>
      </c>
      <c r="D13" s="11" t="s">
        <v>15</v>
      </c>
      <c r="E13" s="9"/>
      <c r="F13" s="9"/>
      <c r="G13" s="18">
        <f>F13+F14+F15</f>
        <v>0</v>
      </c>
    </row>
    <row r="14" spans="1:8" ht="32.25" customHeight="1" x14ac:dyDescent="0.2">
      <c r="A14" s="15"/>
      <c r="B14" s="11" t="s">
        <v>38</v>
      </c>
      <c r="C14" s="13" t="s">
        <v>50</v>
      </c>
      <c r="D14" s="11" t="s">
        <v>19</v>
      </c>
      <c r="E14" s="9"/>
      <c r="F14" s="9"/>
      <c r="G14" s="18"/>
    </row>
    <row r="15" spans="1:8" ht="33.75" customHeight="1" x14ac:dyDescent="0.2">
      <c r="A15" s="16"/>
      <c r="B15" s="11" t="s">
        <v>10</v>
      </c>
      <c r="C15" s="13" t="s">
        <v>51</v>
      </c>
      <c r="D15" s="11" t="s">
        <v>9</v>
      </c>
      <c r="E15" s="9"/>
      <c r="F15" s="9"/>
      <c r="G15" s="20"/>
    </row>
    <row r="16" spans="1:8" ht="102.75" customHeight="1" x14ac:dyDescent="0.2">
      <c r="A16" s="1" t="s">
        <v>21</v>
      </c>
      <c r="B16" s="11" t="s">
        <v>20</v>
      </c>
      <c r="C16" s="13" t="s">
        <v>52</v>
      </c>
      <c r="D16" s="11" t="s">
        <v>17</v>
      </c>
      <c r="E16" s="9"/>
      <c r="F16" s="9"/>
      <c r="G16" s="9">
        <f>F16</f>
        <v>0</v>
      </c>
      <c r="H16" s="6"/>
    </row>
    <row r="17" spans="1:7" x14ac:dyDescent="0.2">
      <c r="E17" s="27">
        <f>SUM(E3:E16)</f>
        <v>0</v>
      </c>
      <c r="F17" s="28">
        <f>SUM(F3:F16)</f>
        <v>0</v>
      </c>
      <c r="G17" s="28">
        <f>SUM(G3:G16)</f>
        <v>0</v>
      </c>
    </row>
    <row r="18" spans="1:7" ht="15.75" x14ac:dyDescent="0.2">
      <c r="A18" s="4" t="s">
        <v>54</v>
      </c>
    </row>
    <row r="19" spans="1:7" ht="15.75" x14ac:dyDescent="0.2">
      <c r="A19" s="4" t="s">
        <v>0</v>
      </c>
    </row>
    <row r="20" spans="1:7" ht="15.75" x14ac:dyDescent="0.2">
      <c r="A20" s="4" t="s">
        <v>36</v>
      </c>
    </row>
    <row r="21" spans="1:7" x14ac:dyDescent="0.2">
      <c r="B21" s="5" t="s">
        <v>18</v>
      </c>
    </row>
    <row r="22" spans="1:7" x14ac:dyDescent="0.2">
      <c r="A22" s="14" t="s">
        <v>55</v>
      </c>
      <c r="B22" s="14"/>
      <c r="C22" s="14"/>
      <c r="D22" s="14"/>
      <c r="E22" s="14"/>
      <c r="F22" s="14"/>
      <c r="G22" s="14"/>
    </row>
  </sheetData>
  <sheetProtection algorithmName="SHA-512" hashValue="iO9btdkJobVWNb7LWo2SI+BEkokpeyyHtICfWKLPl3Pah1phMIy56HuCphajedXuE7C9adey3gX7YjntQvq3Yg==" saltValue="AA4p6ANXaM8FlkeqmfjpRQ==" spinCount="100000" sheet="1" objects="1" scenarios="1"/>
  <mergeCells count="10">
    <mergeCell ref="A13:A15"/>
    <mergeCell ref="G8:G12"/>
    <mergeCell ref="G13:G15"/>
    <mergeCell ref="A1:D1"/>
    <mergeCell ref="A3:A7"/>
    <mergeCell ref="G3:G7"/>
    <mergeCell ref="F5:F6"/>
    <mergeCell ref="B8:B11"/>
    <mergeCell ref="F8:F11"/>
    <mergeCell ref="A8:A12"/>
  </mergeCells>
  <pageMargins left="0.70866141732283472" right="0.70866141732283472" top="0.74803149606299213" bottom="0.74803149606299213" header="0.31496062992125984" footer="0.31496062992125984"/>
  <pageSetup paperSize="2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valutazione Mis.411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Utente</cp:lastModifiedBy>
  <cp:lastPrinted>2019-05-13T10:13:34Z</cp:lastPrinted>
  <dcterms:created xsi:type="dcterms:W3CDTF">2018-03-01T12:10:53Z</dcterms:created>
  <dcterms:modified xsi:type="dcterms:W3CDTF">2019-05-31T10:09:53Z</dcterms:modified>
</cp:coreProperties>
</file>