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 tabRatio="758"/>
  </bookViews>
  <sheets>
    <sheet name="Arkusz1" sheetId="1" r:id="rId1"/>
    <sheet name="Wykres" sheetId="2" r:id="rId2"/>
  </sheets>
  <calcPr calcId="124519"/>
</workbook>
</file>

<file path=xl/calcChain.xml><?xml version="1.0" encoding="utf-8"?>
<calcChain xmlns="http://schemas.openxmlformats.org/spreadsheetml/2006/main">
  <c r="C36" i="1"/>
  <c r="D36" s="1"/>
  <c r="C33"/>
  <c r="D33" s="1"/>
  <c r="C30"/>
  <c r="D30" s="1"/>
</calcChain>
</file>

<file path=xl/sharedStrings.xml><?xml version="1.0" encoding="utf-8"?>
<sst xmlns="http://schemas.openxmlformats.org/spreadsheetml/2006/main" count="15" uniqueCount="15">
  <si>
    <t>Napięcie w dniu odbioru</t>
  </si>
  <si>
    <t>Data Testu</t>
  </si>
  <si>
    <t>Numer</t>
  </si>
  <si>
    <t>Średnia Pojemność</t>
  </si>
  <si>
    <t>Impedancja (IR)</t>
  </si>
  <si>
    <t>Różnica mO</t>
  </si>
  <si>
    <t>Średnia mO</t>
  </si>
  <si>
    <t>Różnica mV</t>
  </si>
  <si>
    <t>Średnia V</t>
  </si>
  <si>
    <t>Napięcie (Odbiór)</t>
  </si>
  <si>
    <t>Średnia Ah</t>
  </si>
  <si>
    <t>Pojemność 3.65V do 2.5V</t>
  </si>
  <si>
    <t>Impedancja (≤0.25mΩ)</t>
  </si>
  <si>
    <t>Waga (5.42±0.3kg)</t>
  </si>
  <si>
    <t>Średnia Wh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</si>
</sst>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"/>
  </numFmts>
  <fonts count="12">
    <font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26"/>
      <color theme="0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4"/>
      <color theme="0"/>
      <name val="Calibri"/>
      <family val="2"/>
      <charset val="238"/>
    </font>
    <font>
      <u/>
      <sz val="11"/>
      <color theme="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4" fontId="1" fillId="8" borderId="2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2" fontId="8" fillId="6" borderId="7" xfId="0" applyNumberFormat="1" applyFont="1" applyFill="1" applyBorder="1" applyAlignment="1">
      <alignment horizontal="center"/>
    </xf>
    <xf numFmtId="2" fontId="8" fillId="7" borderId="11" xfId="0" applyNumberFormat="1" applyFont="1" applyFill="1" applyBorder="1" applyAlignment="1">
      <alignment horizontal="center"/>
    </xf>
    <xf numFmtId="164" fontId="8" fillId="7" borderId="10" xfId="0" applyNumberFormat="1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165" fontId="8" fillId="6" borderId="9" xfId="0" applyNumberFormat="1" applyFont="1" applyFill="1" applyBorder="1" applyAlignment="1">
      <alignment horizontal="center"/>
    </xf>
    <xf numFmtId="166" fontId="8" fillId="7" borderId="1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0" fontId="11" fillId="3" borderId="0" xfId="1" applyFont="1" applyFill="1" applyBorder="1" applyAlignment="1" applyProtection="1">
      <alignment horizontal="center"/>
    </xf>
    <xf numFmtId="0" fontId="10" fillId="3" borderId="0" xfId="1" applyFont="1" applyFill="1" applyBorder="1" applyAlignment="1" applyProtection="1">
      <alignment horizontal="center"/>
    </xf>
    <xf numFmtId="2" fontId="1" fillId="5" borderId="29" xfId="0" applyNumberFormat="1" applyFont="1" applyFill="1" applyBorder="1" applyAlignment="1">
      <alignment horizontal="center"/>
    </xf>
    <xf numFmtId="2" fontId="1" fillId="8" borderId="17" xfId="0" applyNumberFormat="1" applyFont="1" applyFill="1" applyBorder="1" applyAlignment="1">
      <alignment horizontal="center"/>
    </xf>
    <xf numFmtId="2" fontId="1" fillId="8" borderId="18" xfId="0" applyNumberFormat="1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</xdr:row>
      <xdr:rowOff>28575</xdr:rowOff>
    </xdr:from>
    <xdr:to>
      <xdr:col>30</xdr:col>
      <xdr:colOff>533400</xdr:colOff>
      <xdr:row>53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219075"/>
          <a:ext cx="18326100" cy="9953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31</xdr:col>
      <xdr:colOff>285750</xdr:colOff>
      <xdr:row>2</xdr:row>
      <xdr:rowOff>153896</xdr:rowOff>
    </xdr:from>
    <xdr:to>
      <xdr:col>38</xdr:col>
      <xdr:colOff>38100</xdr:colOff>
      <xdr:row>24</xdr:row>
      <xdr:rowOff>161924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83350" y="534896"/>
          <a:ext cx="4019550" cy="41990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47"/>
  <sheetViews>
    <sheetView tabSelected="1" workbookViewId="0">
      <selection activeCell="G12" sqref="G12"/>
    </sheetView>
  </sheetViews>
  <sheetFormatPr defaultRowHeight="15"/>
  <cols>
    <col min="1" max="1" width="14.140625" style="1" customWidth="1"/>
    <col min="2" max="2" width="42.5703125" style="1" customWidth="1"/>
    <col min="3" max="3" width="38.28515625" style="1" customWidth="1"/>
    <col min="4" max="4" width="30.42578125" style="1" customWidth="1"/>
    <col min="5" max="5" width="6.85546875" style="7" customWidth="1"/>
    <col min="6" max="6" width="19.28515625" style="1" customWidth="1"/>
    <col min="7" max="7" width="45.85546875" style="1" customWidth="1"/>
    <col min="8" max="8" width="47.42578125" style="1" customWidth="1"/>
    <col min="9" max="9" width="28.140625" style="1" customWidth="1"/>
    <col min="10" max="10" width="6.5703125" style="1" customWidth="1"/>
    <col min="11" max="11" width="31.7109375" style="1" hidden="1" customWidth="1"/>
    <col min="12" max="12" width="24.85546875" style="1" hidden="1" customWidth="1"/>
    <col min="13" max="13" width="0.28515625" style="8" customWidth="1"/>
    <col min="14" max="14" width="7.28515625" style="1" hidden="1" customWidth="1"/>
    <col min="15" max="15" width="44.7109375" style="1" customWidth="1"/>
    <col min="16" max="16" width="7.5703125" style="1" customWidth="1"/>
    <col min="17" max="17" width="24.140625" style="1" customWidth="1"/>
    <col min="18" max="16384" width="9.140625" style="1"/>
  </cols>
  <sheetData>
    <row r="1" spans="1:54" s="4" customFormat="1" ht="29.25" customHeight="1" thickBot="1">
      <c r="A1" s="27" t="s">
        <v>2</v>
      </c>
      <c r="B1" s="28" t="s">
        <v>0</v>
      </c>
      <c r="C1" s="28" t="s">
        <v>12</v>
      </c>
      <c r="D1" s="26" t="s">
        <v>13</v>
      </c>
      <c r="E1" s="19"/>
      <c r="F1" s="17" t="s">
        <v>1</v>
      </c>
      <c r="G1" s="16" t="s">
        <v>11</v>
      </c>
      <c r="H1" s="45"/>
      <c r="I1" s="45"/>
      <c r="J1" s="44"/>
      <c r="K1" s="45"/>
      <c r="L1" s="45"/>
      <c r="M1" s="45"/>
      <c r="N1" s="44"/>
      <c r="O1" s="45"/>
      <c r="P1" s="45"/>
      <c r="Q1" s="44"/>
      <c r="R1" s="4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ht="19.5" thickBot="1">
      <c r="A2" s="33">
        <v>1</v>
      </c>
      <c r="B2" s="36">
        <v>3.27</v>
      </c>
      <c r="C2" s="5">
        <v>0.2</v>
      </c>
      <c r="D2" s="49">
        <v>5.55</v>
      </c>
      <c r="E2" s="18">
        <v>1</v>
      </c>
      <c r="F2" s="24">
        <v>45745</v>
      </c>
      <c r="G2" s="50">
        <v>322.7</v>
      </c>
      <c r="H2" s="40"/>
      <c r="I2" s="40"/>
      <c r="J2" s="40"/>
      <c r="K2" s="40"/>
      <c r="L2" s="40"/>
      <c r="M2" s="46"/>
      <c r="N2" s="40"/>
      <c r="O2" s="47"/>
      <c r="P2" s="48"/>
      <c r="Q2" s="39"/>
      <c r="R2" s="39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9.5" thickBot="1">
      <c r="A3" s="34">
        <v>2</v>
      </c>
      <c r="B3" s="36">
        <v>3.27</v>
      </c>
      <c r="C3" s="5">
        <v>0.2</v>
      </c>
      <c r="D3" s="49">
        <v>5.55</v>
      </c>
      <c r="E3" s="18">
        <v>2</v>
      </c>
      <c r="F3" s="24">
        <v>45746</v>
      </c>
      <c r="G3" s="50">
        <v>324.7</v>
      </c>
      <c r="H3" s="40"/>
      <c r="I3" s="40"/>
      <c r="J3" s="40"/>
      <c r="K3" s="40"/>
      <c r="L3" s="40"/>
      <c r="M3" s="46"/>
      <c r="N3" s="40"/>
      <c r="O3" s="47"/>
      <c r="P3" s="48"/>
      <c r="Q3" s="39"/>
      <c r="R3" s="39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19.5" thickBot="1">
      <c r="A4" s="34">
        <v>3</v>
      </c>
      <c r="B4" s="36">
        <v>3.27</v>
      </c>
      <c r="C4" s="5">
        <v>0.2</v>
      </c>
      <c r="D4" s="49">
        <v>5.55</v>
      </c>
      <c r="E4" s="18">
        <v>3</v>
      </c>
      <c r="F4" s="24">
        <v>45747</v>
      </c>
      <c r="G4" s="50">
        <v>325.10000000000002</v>
      </c>
      <c r="H4" s="40"/>
      <c r="I4" s="40"/>
      <c r="J4" s="40"/>
      <c r="K4" s="40"/>
      <c r="L4" s="40"/>
      <c r="M4" s="46"/>
      <c r="N4" s="40"/>
      <c r="O4" s="47"/>
      <c r="P4" s="48"/>
      <c r="Q4" s="39"/>
      <c r="R4" s="39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9.5" thickBot="1">
      <c r="A5" s="34">
        <v>4</v>
      </c>
      <c r="B5" s="36">
        <v>3.26</v>
      </c>
      <c r="C5" s="5">
        <v>0.2</v>
      </c>
      <c r="D5" s="49">
        <v>5.55</v>
      </c>
      <c r="E5" s="18">
        <v>4</v>
      </c>
      <c r="F5" s="24">
        <v>45748</v>
      </c>
      <c r="G5" s="50">
        <v>325.60000000000002</v>
      </c>
      <c r="H5" s="40"/>
      <c r="I5" s="40"/>
      <c r="J5" s="40"/>
      <c r="K5" s="40"/>
      <c r="L5" s="40"/>
      <c r="M5" s="46"/>
      <c r="N5" s="40"/>
      <c r="O5" s="47"/>
      <c r="P5" s="48"/>
      <c r="Q5" s="39"/>
      <c r="R5" s="39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9.5" thickBot="1">
      <c r="A6" s="34">
        <v>5</v>
      </c>
      <c r="B6" s="36">
        <v>3.27</v>
      </c>
      <c r="C6" s="5">
        <v>0.2</v>
      </c>
      <c r="D6" s="49">
        <v>5.55</v>
      </c>
      <c r="E6" s="18">
        <v>5</v>
      </c>
      <c r="F6" s="24">
        <v>45749</v>
      </c>
      <c r="G6" s="50">
        <v>325.7</v>
      </c>
      <c r="H6" s="40"/>
      <c r="I6" s="40"/>
      <c r="J6" s="40"/>
      <c r="K6" s="40"/>
      <c r="L6" s="40"/>
      <c r="M6" s="46"/>
      <c r="N6" s="40"/>
      <c r="O6" s="47"/>
      <c r="P6" s="48"/>
      <c r="Q6" s="39"/>
      <c r="R6" s="39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9.5" thickBot="1">
      <c r="A7" s="34">
        <v>6</v>
      </c>
      <c r="B7" s="36">
        <v>3.27</v>
      </c>
      <c r="C7" s="5">
        <v>0.2</v>
      </c>
      <c r="D7" s="49">
        <v>5.55</v>
      </c>
      <c r="E7" s="18">
        <v>6</v>
      </c>
      <c r="F7" s="24">
        <v>45750</v>
      </c>
      <c r="G7" s="50">
        <v>324</v>
      </c>
      <c r="H7" s="40"/>
      <c r="I7" s="40"/>
      <c r="J7" s="40"/>
      <c r="K7" s="40"/>
      <c r="L7" s="40"/>
      <c r="M7" s="46"/>
      <c r="N7" s="40"/>
      <c r="O7" s="47"/>
      <c r="P7" s="48"/>
      <c r="Q7" s="39"/>
      <c r="R7" s="39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9.5" thickBot="1">
      <c r="A8" s="34">
        <v>7</v>
      </c>
      <c r="B8" s="36">
        <v>3.27</v>
      </c>
      <c r="C8" s="5">
        <v>0.2</v>
      </c>
      <c r="D8" s="49">
        <v>5.55</v>
      </c>
      <c r="E8" s="18">
        <v>7</v>
      </c>
      <c r="F8" s="24">
        <v>45751</v>
      </c>
      <c r="G8" s="50">
        <v>327</v>
      </c>
      <c r="H8" s="40"/>
      <c r="I8" s="40"/>
      <c r="J8" s="40"/>
      <c r="K8" s="40"/>
      <c r="L8" s="40"/>
      <c r="M8" s="46"/>
      <c r="N8" s="40"/>
      <c r="O8" s="47"/>
      <c r="P8" s="48"/>
      <c r="Q8" s="39"/>
      <c r="R8" s="39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9.5" thickBot="1">
      <c r="A9" s="34">
        <v>8</v>
      </c>
      <c r="B9" s="36">
        <v>3.26</v>
      </c>
      <c r="C9" s="5">
        <v>0.2</v>
      </c>
      <c r="D9" s="49">
        <v>5.55</v>
      </c>
      <c r="E9" s="18">
        <v>8</v>
      </c>
      <c r="F9" s="24">
        <v>45752</v>
      </c>
      <c r="G9" s="50">
        <v>326.3</v>
      </c>
      <c r="H9" s="40"/>
      <c r="I9" s="40"/>
      <c r="J9" s="40"/>
      <c r="K9" s="40"/>
      <c r="L9" s="40"/>
      <c r="M9" s="46"/>
      <c r="N9" s="40"/>
      <c r="O9" s="47"/>
      <c r="P9" s="48"/>
      <c r="Q9" s="39"/>
      <c r="R9" s="39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9.5" thickBot="1">
      <c r="A10" s="34">
        <v>9</v>
      </c>
      <c r="B10" s="36">
        <v>3.26</v>
      </c>
      <c r="C10" s="5">
        <v>0.2</v>
      </c>
      <c r="D10" s="49">
        <v>5.55</v>
      </c>
      <c r="E10" s="18">
        <v>9</v>
      </c>
      <c r="F10" s="24">
        <v>45753</v>
      </c>
      <c r="G10" s="50">
        <v>324.10000000000002</v>
      </c>
      <c r="H10" s="40"/>
      <c r="I10" s="40"/>
      <c r="J10" s="40"/>
      <c r="K10" s="40"/>
      <c r="L10" s="40"/>
      <c r="M10" s="46"/>
      <c r="N10" s="40"/>
      <c r="O10" s="47"/>
      <c r="P10" s="48"/>
      <c r="Q10" s="39"/>
      <c r="R10" s="39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9.5" thickBot="1">
      <c r="A11" s="34">
        <v>10</v>
      </c>
      <c r="B11" s="36">
        <v>3.26</v>
      </c>
      <c r="C11" s="5">
        <v>0.2</v>
      </c>
      <c r="D11" s="49">
        <v>5.55</v>
      </c>
      <c r="E11" s="18">
        <v>10</v>
      </c>
      <c r="F11" s="24">
        <v>45754</v>
      </c>
      <c r="G11" s="50">
        <v>325.3</v>
      </c>
      <c r="H11" s="40"/>
      <c r="I11" s="40"/>
      <c r="J11" s="40"/>
      <c r="K11" s="40"/>
      <c r="L11" s="40"/>
      <c r="M11" s="46"/>
      <c r="N11" s="40"/>
      <c r="O11" s="47"/>
      <c r="P11" s="48"/>
      <c r="Q11" s="39"/>
      <c r="R11" s="39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9.5" thickBot="1">
      <c r="A12" s="34">
        <v>11</v>
      </c>
      <c r="B12" s="36">
        <v>3.27</v>
      </c>
      <c r="C12" s="5">
        <v>0.2</v>
      </c>
      <c r="D12" s="49">
        <v>5.55</v>
      </c>
      <c r="E12" s="18">
        <v>11</v>
      </c>
      <c r="F12" s="24">
        <v>45755</v>
      </c>
      <c r="G12" s="50">
        <v>323.7</v>
      </c>
      <c r="H12" s="40"/>
      <c r="I12" s="40"/>
      <c r="J12" s="40"/>
      <c r="K12" s="40"/>
      <c r="L12" s="40"/>
      <c r="M12" s="46"/>
      <c r="N12" s="40"/>
      <c r="O12" s="47"/>
      <c r="P12" s="48"/>
      <c r="Q12" s="39"/>
      <c r="R12" s="39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9.5" thickBot="1">
      <c r="A13" s="34">
        <v>12</v>
      </c>
      <c r="B13" s="36">
        <v>3.27</v>
      </c>
      <c r="C13" s="5">
        <v>0.2</v>
      </c>
      <c r="D13" s="49">
        <v>5.55</v>
      </c>
      <c r="E13" s="18">
        <v>12</v>
      </c>
      <c r="F13" s="24">
        <v>45756</v>
      </c>
      <c r="G13" s="50">
        <v>325.3</v>
      </c>
      <c r="H13" s="40"/>
      <c r="I13" s="40"/>
      <c r="J13" s="40"/>
      <c r="K13" s="40"/>
      <c r="L13" s="40"/>
      <c r="M13" s="46"/>
      <c r="N13" s="40"/>
      <c r="O13" s="47"/>
      <c r="P13" s="48"/>
      <c r="Q13" s="39"/>
      <c r="R13" s="39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9.5" thickBot="1">
      <c r="A14" s="34">
        <v>13</v>
      </c>
      <c r="B14" s="36">
        <v>3.27</v>
      </c>
      <c r="C14" s="5">
        <v>0.2</v>
      </c>
      <c r="D14" s="49">
        <v>5.55</v>
      </c>
      <c r="E14" s="18">
        <v>13</v>
      </c>
      <c r="F14" s="24">
        <v>45757</v>
      </c>
      <c r="G14" s="50">
        <v>323.60000000000002</v>
      </c>
      <c r="H14" s="40"/>
      <c r="I14" s="40"/>
      <c r="J14" s="40"/>
      <c r="K14" s="40"/>
      <c r="L14" s="40"/>
      <c r="M14" s="46"/>
      <c r="N14" s="40"/>
      <c r="O14" s="47"/>
      <c r="P14" s="48"/>
      <c r="Q14" s="39"/>
      <c r="R14" s="3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9.5" thickBot="1">
      <c r="A15" s="34">
        <v>14</v>
      </c>
      <c r="B15" s="36">
        <v>3.27</v>
      </c>
      <c r="C15" s="5">
        <v>0.2</v>
      </c>
      <c r="D15" s="49">
        <v>5.55</v>
      </c>
      <c r="E15" s="18">
        <v>14</v>
      </c>
      <c r="F15" s="24">
        <v>45758</v>
      </c>
      <c r="G15" s="50">
        <v>321.89999999999998</v>
      </c>
      <c r="H15" s="40"/>
      <c r="I15" s="40"/>
      <c r="J15" s="40"/>
      <c r="K15" s="40"/>
      <c r="L15" s="40"/>
      <c r="M15" s="46"/>
      <c r="N15" s="40"/>
      <c r="O15" s="47"/>
      <c r="P15" s="48"/>
      <c r="Q15" s="39"/>
      <c r="R15" s="39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9.5" thickBot="1">
      <c r="A16" s="34">
        <v>15</v>
      </c>
      <c r="B16" s="36">
        <v>3.27</v>
      </c>
      <c r="C16" s="5">
        <v>0.2</v>
      </c>
      <c r="D16" s="49">
        <v>5.55</v>
      </c>
      <c r="E16" s="18">
        <v>15</v>
      </c>
      <c r="F16" s="24">
        <v>45759</v>
      </c>
      <c r="G16" s="50">
        <v>323.60000000000002</v>
      </c>
      <c r="H16" s="40"/>
      <c r="I16" s="40"/>
      <c r="J16" s="40"/>
      <c r="K16" s="40"/>
      <c r="L16" s="40"/>
      <c r="M16" s="46"/>
      <c r="N16" s="40"/>
      <c r="O16" s="47"/>
      <c r="P16" s="48"/>
      <c r="Q16" s="39"/>
      <c r="R16" s="3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9.5" thickBot="1">
      <c r="A17" s="35">
        <v>16</v>
      </c>
      <c r="B17" s="36">
        <v>3.27</v>
      </c>
      <c r="C17" s="5">
        <v>0.2</v>
      </c>
      <c r="D17" s="49">
        <v>5.55</v>
      </c>
      <c r="E17" s="18">
        <v>16</v>
      </c>
      <c r="F17" s="24">
        <v>45760</v>
      </c>
      <c r="G17" s="51">
        <v>323.89999999999998</v>
      </c>
      <c r="H17" s="40"/>
      <c r="I17" s="40"/>
      <c r="J17" s="40"/>
      <c r="K17" s="40"/>
      <c r="L17" s="40"/>
      <c r="M17" s="46"/>
      <c r="N17" s="40"/>
      <c r="O17" s="47"/>
      <c r="P17" s="48"/>
      <c r="Q17" s="39"/>
      <c r="R17" s="39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>
      <c r="A18" s="20"/>
      <c r="B18" s="25"/>
      <c r="C18" s="25"/>
      <c r="D18" s="21"/>
      <c r="E18" s="21"/>
      <c r="F18" s="21"/>
      <c r="G18" s="21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.75" thickBot="1">
      <c r="A19" s="22"/>
      <c r="B19" s="23"/>
      <c r="C19" s="23"/>
      <c r="D19" s="23"/>
      <c r="E19" s="23"/>
      <c r="F19" s="23"/>
      <c r="G19" s="23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>
      <c r="A20" s="2"/>
      <c r="B20" s="2"/>
      <c r="C20" s="2"/>
      <c r="D20" s="2"/>
      <c r="E20" s="6"/>
      <c r="F20" s="2"/>
      <c r="G20" s="2"/>
      <c r="H20" s="2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>
      <c r="A21" s="2"/>
      <c r="B21" s="2"/>
      <c r="C21" s="2"/>
      <c r="D21" s="2"/>
      <c r="E21" s="6"/>
      <c r="F21" s="2"/>
      <c r="G21" s="2"/>
      <c r="H21" s="2"/>
      <c r="I21" s="39"/>
      <c r="J21" s="2"/>
      <c r="K21" s="2"/>
      <c r="L21" s="2"/>
      <c r="M21" s="2"/>
      <c r="N21" s="9"/>
      <c r="O21" s="39"/>
      <c r="P21" s="39"/>
      <c r="Q21" s="39"/>
      <c r="R21" s="39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>
      <c r="A22" s="2"/>
      <c r="B22" s="2"/>
      <c r="C22" s="2"/>
      <c r="D22" s="2"/>
      <c r="E22" s="6"/>
      <c r="F22" s="2"/>
      <c r="G22" s="2"/>
      <c r="H22" s="2"/>
      <c r="I22" s="2"/>
      <c r="J22" s="2"/>
      <c r="K22" s="2"/>
      <c r="L22" s="2"/>
      <c r="M22" s="2"/>
      <c r="N22" s="9"/>
      <c r="O22" s="39"/>
      <c r="P22" s="39"/>
      <c r="Q22" s="39"/>
      <c r="R22" s="3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>
      <c r="A23" s="2"/>
      <c r="B23" s="2"/>
      <c r="C23" s="2"/>
      <c r="D23" s="2"/>
      <c r="E23" s="6"/>
      <c r="F23" s="2"/>
      <c r="G23" s="2"/>
      <c r="H23" s="2"/>
      <c r="I23" s="2"/>
      <c r="J23" s="2"/>
      <c r="K23" s="2"/>
      <c r="L23" s="2"/>
      <c r="M23" s="2"/>
      <c r="N23" s="9"/>
      <c r="O23" s="39"/>
      <c r="P23" s="39"/>
      <c r="Q23" s="39"/>
      <c r="R23" s="3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>
      <c r="A24" s="2"/>
      <c r="B24" s="2"/>
      <c r="C24" s="2"/>
      <c r="D24" s="2"/>
      <c r="E24" s="6"/>
      <c r="F24" s="2"/>
      <c r="G24" s="2"/>
      <c r="H24" s="2"/>
      <c r="I24" s="2"/>
      <c r="J24" s="2"/>
      <c r="K24" s="2"/>
      <c r="L24" s="2"/>
      <c r="M24" s="2"/>
      <c r="N24" s="9"/>
      <c r="O24" s="39"/>
      <c r="P24" s="39"/>
      <c r="Q24" s="39"/>
      <c r="R24" s="3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>
      <c r="A25" s="2"/>
      <c r="B25" s="2"/>
      <c r="C25" s="2"/>
      <c r="D25" s="2"/>
      <c r="E25" s="6"/>
      <c r="F25" s="2"/>
      <c r="G25" s="2"/>
      <c r="H25" s="2"/>
      <c r="I25" s="2"/>
      <c r="J25" s="2"/>
      <c r="K25" s="2"/>
      <c r="L25" s="2"/>
      <c r="M25" s="2"/>
      <c r="N25" s="9"/>
      <c r="O25" s="9"/>
      <c r="P25" s="9"/>
      <c r="Q25" s="9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>
      <c r="A26" s="2"/>
      <c r="B26" s="2"/>
      <c r="C26" s="2"/>
      <c r="D26" s="2"/>
      <c r="E26" s="6"/>
      <c r="F26" s="39"/>
      <c r="G26" s="39"/>
      <c r="H26" s="39"/>
      <c r="I26" s="2"/>
      <c r="J26" s="2"/>
      <c r="K26" s="2"/>
      <c r="L26" s="2"/>
      <c r="M26" s="2"/>
      <c r="N26" s="9"/>
      <c r="O26" s="9"/>
      <c r="P26" s="9"/>
      <c r="Q26" s="9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>
      <c r="A27" s="2"/>
      <c r="B27" s="2"/>
      <c r="C27" s="2"/>
      <c r="D27" s="2"/>
      <c r="E27" s="6"/>
      <c r="F27" s="39"/>
      <c r="G27" s="39"/>
      <c r="H27" s="39"/>
      <c r="I27" s="2"/>
      <c r="J27" s="2"/>
      <c r="K27" s="2"/>
      <c r="L27" s="2"/>
      <c r="M27" s="2"/>
      <c r="N27" s="9"/>
      <c r="O27" s="9"/>
      <c r="P27" s="9"/>
      <c r="Q27" s="9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.75" thickBot="1">
      <c r="A28" s="2"/>
      <c r="B28" s="2"/>
      <c r="C28" s="2"/>
      <c r="D28" s="2"/>
      <c r="E28" s="6"/>
      <c r="F28" s="39"/>
      <c r="G28" s="39"/>
      <c r="H28" s="39"/>
      <c r="I28" s="2"/>
      <c r="J28" s="2"/>
      <c r="K28" s="2"/>
      <c r="L28" s="2"/>
      <c r="M28" s="2"/>
      <c r="N28" s="9"/>
      <c r="O28" s="9"/>
      <c r="P28" s="9"/>
      <c r="Q28" s="9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9.5" thickBot="1">
      <c r="A29" s="2"/>
      <c r="B29" s="2"/>
      <c r="C29" s="13" t="s">
        <v>10</v>
      </c>
      <c r="D29" s="14" t="s">
        <v>14</v>
      </c>
      <c r="E29" s="6"/>
      <c r="F29" s="39"/>
      <c r="G29" s="40"/>
      <c r="H29" s="4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40.5" customHeight="1" thickBot="1">
      <c r="A30" s="2"/>
      <c r="B30" s="15" t="s">
        <v>3</v>
      </c>
      <c r="C30" s="37">
        <f>AVERAGE(G2:G17)</f>
        <v>324.53125</v>
      </c>
      <c r="D30" s="38">
        <f>C30*3.2</f>
        <v>1038.5</v>
      </c>
      <c r="E30" s="6"/>
      <c r="F30" s="39"/>
      <c r="G30" s="42"/>
      <c r="H30" s="4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5.75" thickBot="1">
      <c r="A31" s="2"/>
      <c r="B31" s="2"/>
      <c r="C31" s="2"/>
      <c r="D31" s="2"/>
      <c r="E31" s="6"/>
      <c r="F31" s="39"/>
      <c r="G31" s="39"/>
      <c r="H31" s="3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ht="17.25" customHeight="1" thickBot="1">
      <c r="A32" s="2"/>
      <c r="B32" s="2"/>
      <c r="C32" s="11" t="s">
        <v>6</v>
      </c>
      <c r="D32" s="12" t="s">
        <v>5</v>
      </c>
      <c r="E32" s="6"/>
      <c r="F32" s="39"/>
      <c r="G32" s="40"/>
      <c r="H32" s="4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ht="48" customHeight="1" thickBot="1">
      <c r="A33" s="2"/>
      <c r="B33" s="10" t="s">
        <v>4</v>
      </c>
      <c r="C33" s="30">
        <f>AVERAGE(C2:C17)</f>
        <v>0.20000000000000004</v>
      </c>
      <c r="D33" s="31">
        <f>C33/16</f>
        <v>1.2500000000000002E-2</v>
      </c>
      <c r="E33" s="6"/>
      <c r="F33" s="39"/>
      <c r="G33" s="42"/>
      <c r="H33" s="4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ht="19.5" thickBot="1">
      <c r="A34" s="2"/>
      <c r="B34" s="2"/>
      <c r="C34" s="2"/>
      <c r="D34" s="2"/>
      <c r="E34" s="6"/>
      <c r="F34" s="39"/>
      <c r="G34" s="40"/>
      <c r="H34" s="4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ht="19.5" thickBot="1">
      <c r="A35" s="2"/>
      <c r="B35" s="2"/>
      <c r="C35" s="13" t="s">
        <v>8</v>
      </c>
      <c r="D35" s="14" t="s">
        <v>7</v>
      </c>
      <c r="E35" s="6"/>
      <c r="F35" s="39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 ht="41.25" customHeight="1" thickBot="1">
      <c r="A36" s="2"/>
      <c r="B36" s="15" t="s">
        <v>9</v>
      </c>
      <c r="C36" s="29">
        <f>AVERAGE(B2:B17)</f>
        <v>3.267500000000001</v>
      </c>
      <c r="D36" s="32">
        <f>C36/16</f>
        <v>0.20421875000000006</v>
      </c>
      <c r="E36" s="6"/>
      <c r="F36" s="39"/>
      <c r="G36" s="42"/>
      <c r="H36" s="4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ht="18.75">
      <c r="A37" s="2"/>
      <c r="B37" s="2"/>
      <c r="C37" s="2"/>
      <c r="E37" s="6"/>
      <c r="F37" s="39"/>
      <c r="G37" s="40"/>
      <c r="H37" s="4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ht="18.75">
      <c r="A38" s="2"/>
      <c r="B38" s="39"/>
      <c r="C38" s="40"/>
      <c r="D38" s="40"/>
      <c r="E38" s="6"/>
      <c r="F38" s="39"/>
      <c r="G38" s="40"/>
      <c r="H38" s="4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ht="39.75" customHeight="1">
      <c r="A39" s="2"/>
      <c r="B39" s="41"/>
      <c r="C39" s="42"/>
      <c r="D39" s="42"/>
      <c r="E39" s="6"/>
      <c r="F39" s="39"/>
      <c r="G39" s="42"/>
      <c r="H39" s="4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>
      <c r="A40" s="2"/>
      <c r="B40" s="39"/>
      <c r="C40" s="39"/>
      <c r="D40" s="39"/>
      <c r="E40" s="6"/>
      <c r="F40" s="39"/>
      <c r="G40" s="39"/>
      <c r="H40" s="3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>
      <c r="A41" s="2"/>
      <c r="B41" s="2"/>
      <c r="C41" s="2"/>
      <c r="D41" s="2"/>
      <c r="E41" s="6"/>
      <c r="F41" s="39"/>
      <c r="G41" s="39"/>
      <c r="H41" s="3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>
      <c r="A42" s="2"/>
      <c r="B42" s="2"/>
      <c r="C42" s="2"/>
      <c r="D42" s="2"/>
      <c r="E42" s="6"/>
      <c r="F42" s="39"/>
      <c r="G42" s="39"/>
      <c r="H42" s="3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>
      <c r="A43" s="2"/>
      <c r="B43" s="2"/>
      <c r="C43" s="2"/>
      <c r="D43" s="2"/>
      <c r="E43" s="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>
      <c r="A44" s="2"/>
      <c r="B44" s="2"/>
      <c r="C44" s="2"/>
      <c r="D44" s="2"/>
      <c r="E44" s="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>
      <c r="A45" s="2"/>
      <c r="B45" s="2"/>
      <c r="C45" s="2"/>
      <c r="D45" s="2"/>
      <c r="E45" s="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>
      <c r="A46" s="2"/>
      <c r="B46" s="2"/>
      <c r="C46" s="2"/>
      <c r="D46" s="2"/>
      <c r="E46" s="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>
      <c r="A47" s="2"/>
      <c r="B47" s="2"/>
      <c r="C47" s="2"/>
      <c r="D47" s="2"/>
      <c r="E47" s="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>
      <c r="A48" s="2"/>
      <c r="B48" s="2"/>
      <c r="C48" s="2"/>
      <c r="D48" s="2"/>
      <c r="E48" s="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>
      <c r="A49" s="2"/>
      <c r="B49" s="2"/>
      <c r="C49" s="2"/>
      <c r="D49" s="2"/>
      <c r="E49" s="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>
      <c r="A50" s="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>
      <c r="A51" s="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>
      <c r="A52" s="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>
      <c r="A53" s="2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>
      <c r="A54" s="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>
      <c r="A56" s="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>
      <c r="A58" s="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54">
      <c r="A59" s="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54">
      <c r="A60" s="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5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5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5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5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2:28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2:28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2:28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2:28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2:28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2:28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2:28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2:28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2:28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2:28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2:28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2:28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2:28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2:28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2:28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2:28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2:28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2:28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2:28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2:28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2:28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2:28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2:28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2:28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2:28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2:28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2:28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2:28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2:28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2:28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2:28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2:28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2:28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2:28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2:28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2:28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2:28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2:28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2:28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2:28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2:28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2:28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2:28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2:28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2:28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2:28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2:28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2:28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2:28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2:28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2:28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2:28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2:28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2:28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2:28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2:28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2:28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2:28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2:28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2:28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2:28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2:28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2:28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2:28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2:28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2:28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2:28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2:28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2:28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2:28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2:28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2:28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2:28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2:28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2:28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2:28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2:28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2:28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2:28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2:28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2:28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2:28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2:28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J46" sqref="AJ46"/>
    </sheetView>
  </sheetViews>
  <sheetFormatPr defaultRowHeight="15"/>
  <sheetData/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Wykres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2025-05-03T07:59:15Z</dcterms:modified>
</cp:coreProperties>
</file>