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1" i="1" l="1"/>
  <c r="F20" i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<sst xmlns="http://schemas.openxmlformats.org/spreadsheetml/2006/main" count="29" uniqueCount="20">
  <si>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</si>
  <si>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</si>
  <si>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</si>
  <si>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</si>
  <si>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</si>
  <si>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</si>
  <si>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</si>
  <si>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</si>
  <si>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</si>
  <si>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</si>
  <si>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</si>
  <si>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</si>
  <si>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специјализанти мај 2024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</si>
  <si>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</si>
  <si>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</si>
  <si>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</si>
  <si>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</si>
  <si>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16.7.2024.године</t>
  </si>
  <si>
    <t>СТАЊЕ СРЕДСТАВА НА ДАН:   26.07.2024.године</t>
  </si>
  <si>
    <t>ПУТ ПРИМАРНА ЗЗ-   специјализанти јун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</si>
</sst>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26" sqref="E2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4800</v>
      </c>
      <c r="D7" s="5"/>
    </row>
    <row r="8" spans="1:6" ht="30" customHeight="1" thickBot="1" x14ac:dyDescent="0.35">
      <c r="A8" s="3"/>
      <c r="B8" s="13" t="s">
        <v>5</v>
      </c>
      <c r="C8" s="14">
        <f>F25</f>
        <v>0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4805.34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15</v>
      </c>
      <c r="C14" s="7">
        <v>0</v>
      </c>
      <c r="D14" s="4"/>
      <c r="E14" s="20" t="s">
        <v>15</v>
      </c>
      <c r="F14" s="7">
        <f>+-Income2[[#This Row],[Износ]]</f>
        <v>0</v>
      </c>
    </row>
    <row r="15" spans="1:6" s="4" customFormat="1" ht="20.100000000000001" customHeight="1" x14ac:dyDescent="0.3">
      <c r="B15" s="21" t="s">
        <v>16</v>
      </c>
      <c r="C15" s="16">
        <v>0</v>
      </c>
      <c r="E15" s="21" t="s">
        <v>16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20.100000000000001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20.100000000000001" customHeight="1" x14ac:dyDescent="0.3">
      <c r="B18" s="20" t="s">
        <v>19</v>
      </c>
      <c r="C18" s="7">
        <v>4800</v>
      </c>
      <c r="D18" s="4"/>
      <c r="E18" s="22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f>-Income2[[#This Row],[Износ]]</f>
        <v>0</v>
      </c>
    </row>
    <row r="21" spans="2:6" ht="20.100000000000001" customHeight="1" x14ac:dyDescent="0.3">
      <c r="B21" s="15" t="s">
        <v>1</v>
      </c>
      <c r="C21" s="16">
        <f>+SUM(C14:C20)</f>
        <v>4800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2024-07-29T10:43:13Z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