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<sst xmlns="http://schemas.openxmlformats.org/spreadsheetml/2006/main" count="29" uniqueCount="23">
  <si>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</si>
  <si>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</si>
  <si>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</si>
  <si>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</si>
  <si>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</si>
  <si>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</si>
  <si>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</si>
  <si>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</si>
  <si>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</si>
  <si>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</si>
  <si>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</si>
  <si>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</si>
  <si>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</si>
  <si>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</si>
  <si>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</si>
  <si>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</si>
  <si>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ПУТ ПРИМАРНА ЗЗ-   специјализанти јун 2024</t>
  </si>
  <si>
    <t>ПУТ ПРИМАРНА ЗЗ-   јул 2024</t>
  </si>
  <si>
    <t>ПУТ СТОМАТОЛОШКА ЗЗ-  јул 2024</t>
  </si>
  <si>
    <t>05.8.2024.године</t>
  </si>
  <si>
    <t>СТАЊЕ СРЕДСТАВА НА ДАН:   16.08.2024.године</t>
  </si>
  <si>
    <t>ПЛАТА ПРИМАРНА ЗЗ-  l део августа 2024</t>
  </si>
  <si>
    <t>ПЛАТА СТОМАТОЛОШКА ЗЗ-  l део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</si>
</sst>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19</v>
      </c>
      <c r="D4" s="26"/>
      <c r="E4" s="28">
        <v>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6833895.8899999997</v>
      </c>
      <c r="D7" s="5"/>
    </row>
    <row r="8" spans="1:6" ht="30" customHeight="1" thickBot="1" x14ac:dyDescent="0.35">
      <c r="A8" s="3"/>
      <c r="B8" s="13" t="s">
        <v>5</v>
      </c>
      <c r="C8" s="14">
        <f>F25</f>
        <v>-6833895.8899999997</v>
      </c>
      <c r="D8" s="5"/>
    </row>
    <row r="9" spans="1:6" ht="30" customHeight="1" thickBot="1" x14ac:dyDescent="0.35">
      <c r="A9" s="3"/>
      <c r="B9" s="11" t="s">
        <v>20</v>
      </c>
      <c r="C9" s="12">
        <f>+C7+C8+E4</f>
        <v>5.34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21</v>
      </c>
      <c r="C14" s="7">
        <v>6675347.2699999996</v>
      </c>
      <c r="D14" s="4"/>
      <c r="E14" s="20" t="s">
        <v>14</v>
      </c>
      <c r="F14" s="7">
        <f>+-Income2[[#This Row],[Износ]]</f>
        <v>-6675347.2699999996</v>
      </c>
    </row>
    <row r="15" spans="1:6" s="4" customFormat="1" ht="20.100000000000001" customHeight="1" x14ac:dyDescent="0.3">
      <c r="B15" s="21" t="s">
        <v>22</v>
      </c>
      <c r="C15" s="16">
        <v>158548.62</v>
      </c>
      <c r="E15" s="21" t="s">
        <v>15</v>
      </c>
      <c r="F15" s="16">
        <f>-Income2[[#This Row],[Износ]]</f>
        <v>-158548.62</v>
      </c>
    </row>
    <row r="16" spans="1:6" s="4" customFormat="1" ht="20.100000000000001" customHeight="1" x14ac:dyDescent="0.3">
      <c r="B16" s="20" t="s">
        <v>17</v>
      </c>
      <c r="C16" s="7">
        <v>0</v>
      </c>
      <c r="E16" s="20" t="s">
        <v>12</v>
      </c>
      <c r="F16" s="7">
        <f>-Income2[[#This Row],[Износ]]</f>
        <v>0</v>
      </c>
    </row>
    <row r="17" spans="2:6" ht="20.100000000000001" customHeight="1" x14ac:dyDescent="0.3">
      <c r="B17" s="15" t="s">
        <v>18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16</v>
      </c>
      <c r="C18" s="7">
        <v>0</v>
      </c>
      <c r="D18" s="4"/>
      <c r="E18" s="22" t="s">
        <v>16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6833895.8899999997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-6833895.8899999997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2024-08-19T10:44:02Z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