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<sst xmlns="http://schemas.openxmlformats.org/spreadsheetml/2006/main" count="30" uniqueCount="22">
  <si>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</si>
  <si>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</si>
  <si>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</si>
  <si>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</si>
  <si>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</si>
  <si>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</si>
  <si>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</si>
  <si>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</si>
  <si>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</si>
  <si>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</si>
  <si>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</si>
  <si>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</si>
  <si>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 део септембра 2024</t>
  </si>
  <si>
    <t>ПЛАТА СТОМАТОЛОШКА ЗЗ-  l део септембра 2024</t>
  </si>
  <si>
    <t>ПЛАТА ПРИМАРНА ЗЗ-  ll део септембра 2024</t>
  </si>
  <si>
    <t>ПЛАТА СТОМАТОЛОШКА ЗЗ-  ll део септембра 2024</t>
  </si>
  <si>
    <t>ПЛАТА ПРИМАРНА ЗЗ-  ll део цептембар2024-повраћај средстава</t>
  </si>
  <si>
    <t>03.10.2024.године</t>
  </si>
  <si>
    <t>СТАЊЕ СРЕДСТАВА НА ДАН:   04.10.2024.године</t>
  </si>
  <si>
    <t>ПУТ СТОМАТОЛОШКА ЗЗ-  септембар 2024</t>
  </si>
  <si>
    <t>ПУТ ПРИМАРНА ЗЗ-   специјализанти септембар 2024</t>
  </si>
  <si>
    <t>ПУТ ПРИМАРНА ЗЗ-   септембар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</si>
</sst>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E16" sqref="E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5" t="s">
        <v>8</v>
      </c>
      <c r="C2" s="25"/>
      <c r="D2" s="25"/>
      <c r="E2" s="25"/>
      <c r="F2" s="25"/>
    </row>
    <row r="3" spans="1:11" ht="30" customHeight="1" thickBot="1" x14ac:dyDescent="0.35">
      <c r="A3" s="3"/>
      <c r="C3" s="28" t="s">
        <v>7</v>
      </c>
      <c r="D3" s="28"/>
      <c r="E3" s="28"/>
      <c r="F3" s="28"/>
    </row>
    <row r="4" spans="1:11" ht="30" customHeight="1" x14ac:dyDescent="0.3">
      <c r="A4" s="3"/>
      <c r="C4" s="27" t="s">
        <v>17</v>
      </c>
      <c r="D4" s="27"/>
      <c r="E4" s="29">
        <v>5.34</v>
      </c>
      <c r="F4" s="29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0" t="s">
        <v>6</v>
      </c>
      <c r="C6" s="30"/>
      <c r="D6" s="5"/>
    </row>
    <row r="7" spans="1:11" ht="30" customHeight="1" thickBot="1" x14ac:dyDescent="0.35">
      <c r="A7" s="3"/>
      <c r="B7" s="9" t="s">
        <v>9</v>
      </c>
      <c r="C7" s="10">
        <f>C21</f>
        <v>538731.22</v>
      </c>
      <c r="D7" s="5"/>
    </row>
    <row r="8" spans="1:11" ht="30" customHeight="1" thickBot="1" x14ac:dyDescent="0.35">
      <c r="A8" s="3"/>
      <c r="B8" s="13" t="s">
        <v>5</v>
      </c>
      <c r="C8" s="14">
        <f>F25</f>
        <v>-542201.12</v>
      </c>
      <c r="D8" s="5"/>
    </row>
    <row r="9" spans="1:11" ht="30" customHeight="1" thickBot="1" x14ac:dyDescent="0.35">
      <c r="A9" s="3"/>
      <c r="B9" s="11" t="s">
        <v>18</v>
      </c>
      <c r="C9" s="12">
        <f>+C7+C8+E4</f>
        <v>-3464.5600000000231</v>
      </c>
      <c r="D9" s="5"/>
    </row>
    <row r="11" spans="1:11" ht="30" customHeight="1" thickBot="1" x14ac:dyDescent="0.35"/>
    <row r="12" spans="1:11" ht="20.100000000000001" customHeight="1" x14ac:dyDescent="0.3">
      <c r="B12" s="31" t="s">
        <v>0</v>
      </c>
      <c r="C12" s="31"/>
      <c r="D12" s="8"/>
      <c r="E12" s="26" t="s">
        <v>4</v>
      </c>
      <c r="F12" s="26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14</v>
      </c>
      <c r="C14" s="7">
        <v>0</v>
      </c>
      <c r="D14" s="4"/>
      <c r="E14" s="20" t="s">
        <v>12</v>
      </c>
      <c r="F14" s="7">
        <v>0</v>
      </c>
    </row>
    <row r="15" spans="1:11" s="4" customFormat="1" ht="20.100000000000001" customHeight="1" x14ac:dyDescent="0.3">
      <c r="B15" s="21" t="s">
        <v>15</v>
      </c>
      <c r="C15" s="16">
        <v>0</v>
      </c>
      <c r="E15" s="21" t="s">
        <v>13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21</v>
      </c>
      <c r="C16" s="7">
        <v>509442.87</v>
      </c>
      <c r="E16" s="20" t="s">
        <v>21</v>
      </c>
      <c r="F16" s="7">
        <f>-Income2[[#This Row],[Износ]]</f>
        <v>-509442.87</v>
      </c>
    </row>
    <row r="17" spans="2:6" ht="20.100000000000001" customHeight="1" x14ac:dyDescent="0.3">
      <c r="B17" s="15" t="s">
        <v>19</v>
      </c>
      <c r="C17" s="16">
        <v>29288.35</v>
      </c>
      <c r="D17" s="4"/>
      <c r="E17" s="21" t="s">
        <v>19</v>
      </c>
      <c r="F17" s="16">
        <f>-Income2[[#This Row],[Износ]]</f>
        <v>-29288.35</v>
      </c>
    </row>
    <row r="18" spans="2:6" ht="20.100000000000001" customHeight="1" x14ac:dyDescent="0.3">
      <c r="B18" s="20" t="s">
        <v>20</v>
      </c>
      <c r="C18" s="7">
        <v>0</v>
      </c>
      <c r="D18" s="4"/>
      <c r="E18" s="22" t="s">
        <v>20</v>
      </c>
      <c r="F18" s="7">
        <f>+-Income2[[#This Row],[Износ]]</f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538731.22</v>
      </c>
      <c r="D21" s="4"/>
      <c r="E21" s="24" t="s">
        <v>16</v>
      </c>
      <c r="F21" s="16">
        <v>-3469.9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-542201.12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2024-10-07T12:45:09Z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