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7" i="1" l="1"/>
  <c r="F16" i="1"/>
  <c r="C22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<sst xmlns="http://schemas.openxmlformats.org/spreadsheetml/2006/main" count="31" uniqueCount="21">
  <si>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</si>
  <si>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</si>
  <si>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</si>
  <si>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</si>
  <si>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</si>
  <si>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</si>
  <si>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</si>
  <si>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</si>
  <si>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</si>
  <si>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</si>
  <si>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</si>
  <si>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</si>
  <si>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ПЛАТА ПРИМАРНА ЗЗ-  ll део цептембар2024-повраћај средстава</t>
  </si>
  <si>
    <t>ПУТ СТОМАТОЛОШКА ЗЗ-  септембар 2024</t>
  </si>
  <si>
    <t>ПУТ ПРИМАРНА ЗЗ-   специјализанти септембар 2024</t>
  </si>
  <si>
    <t>ПУТ ПРИМАРНА ЗЗ-   септембар 2024</t>
  </si>
  <si>
    <t>ПЛАТА ПРИМАРНА ЗЗ-  l део октобра 2024</t>
  </si>
  <si>
    <t>ПЛАТА СТОМАТОЛОШКА ЗЗ-  l део октобра 2024</t>
  </si>
  <si>
    <t>16.10.2024.године</t>
  </si>
  <si>
    <t>СТАЊЕ СРЕДСТАВА НА ДАН:   21.10.2024.године</t>
  </si>
  <si>
    <t>УГОВОРИ О ДОПУНСКОМ РАДУ-радиолог и биохемичар-септембар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</si>
</sst>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  <font>
      <sz val="7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13" fillId="9" borderId="0" xfId="0" applyFont="1" applyFill="1">
      <alignment horizontal="left" vertical="center" wrapText="1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font>
        <color theme="0"/>
      </font>
    </dxf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2" headerRowBorderDxfId="3">
  <autoFilter ref="B13:C22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2">
  <autoFilter ref="E13:F25"/>
  <tableColumns count="2">
    <tableColumn id="1" name="Опис" totalsRowLabel="Total" dataCellStyle="Normal"/>
    <tableColumn id="2" name="Износ" totalsRowFunction="sum" dataDxfId="1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11" ht="30" customHeight="1" thickBot="1" x14ac:dyDescent="0.35">
      <c r="A3" s="3"/>
      <c r="C3" s="27" t="s">
        <v>7</v>
      </c>
      <c r="D3" s="27"/>
      <c r="E3" s="27"/>
      <c r="F3" s="27"/>
    </row>
    <row r="4" spans="1:11" ht="30" customHeight="1" x14ac:dyDescent="0.3">
      <c r="A4" s="3"/>
      <c r="C4" s="26" t="s">
        <v>18</v>
      </c>
      <c r="D4" s="26"/>
      <c r="E4" s="28">
        <v>5.34</v>
      </c>
      <c r="F4" s="28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29" t="s">
        <v>6</v>
      </c>
      <c r="C6" s="29"/>
      <c r="D6" s="5"/>
    </row>
    <row r="7" spans="1:11" ht="30" customHeight="1" thickBot="1" x14ac:dyDescent="0.35">
      <c r="A7" s="3"/>
      <c r="B7" s="9" t="s">
        <v>9</v>
      </c>
      <c r="C7" s="10">
        <f>C22</f>
        <v>142399.66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142405</v>
      </c>
      <c r="D9" s="5"/>
    </row>
    <row r="11" spans="1:11" ht="30" customHeight="1" thickBot="1" x14ac:dyDescent="0.35"/>
    <row r="12" spans="1:11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16</v>
      </c>
      <c r="C14" s="7">
        <v>0</v>
      </c>
      <c r="D14" s="4"/>
      <c r="E14" s="20" t="s">
        <v>16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17</v>
      </c>
      <c r="C15" s="16">
        <v>0</v>
      </c>
      <c r="E15" s="21" t="s">
        <v>17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15</v>
      </c>
      <c r="C16" s="7">
        <v>0</v>
      </c>
      <c r="E16" s="20" t="s">
        <v>15</v>
      </c>
      <c r="F16" s="7">
        <f>-Income2[[#This Row],[Износ]]</f>
        <v>0</v>
      </c>
    </row>
    <row r="17" spans="2:6" ht="20.100000000000001" customHeight="1" x14ac:dyDescent="0.3">
      <c r="B17" s="15" t="s">
        <v>13</v>
      </c>
      <c r="C17" s="16">
        <v>0</v>
      </c>
      <c r="D17" s="4"/>
      <c r="E17" s="21" t="s">
        <v>13</v>
      </c>
      <c r="F17" s="16">
        <f>-Income2[[#This Row],[Износ]]</f>
        <v>0</v>
      </c>
    </row>
    <row r="18" spans="2:6" ht="20.100000000000001" customHeight="1" x14ac:dyDescent="0.3">
      <c r="B18" s="20" t="s">
        <v>14</v>
      </c>
      <c r="C18" s="7">
        <v>4800</v>
      </c>
      <c r="D18" s="4"/>
      <c r="E18" s="22" t="s">
        <v>14</v>
      </c>
      <c r="F18" s="7">
        <v>0</v>
      </c>
    </row>
    <row r="19" spans="2:6" ht="20.100000000000001" customHeight="1" x14ac:dyDescent="0.3">
      <c r="B19" s="33" t="s">
        <v>20</v>
      </c>
      <c r="C19" s="32">
        <v>137599.66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10</v>
      </c>
      <c r="C20" s="31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11</v>
      </c>
      <c r="C21" s="32">
        <v>0</v>
      </c>
      <c r="D21" s="4"/>
      <c r="E21" s="23" t="s">
        <v>12</v>
      </c>
      <c r="F21" s="16">
        <v>0</v>
      </c>
    </row>
    <row r="22" spans="2:6" ht="20.100000000000001" customHeight="1" x14ac:dyDescent="0.3">
      <c r="B22" s="19" t="s">
        <v>1</v>
      </c>
      <c r="C22" s="7">
        <f>+SUM(C14:C21)</f>
        <v>142399.66</v>
      </c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0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71af3243-3dd4-4a8d-8c0d-dd76da1f02a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2024-10-24T08:12:34Z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