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<sst xmlns="http://schemas.openxmlformats.org/spreadsheetml/2006/main" count="38" uniqueCount="24">
  <si>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</si>
  <si>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</si>
  <si>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</si>
  <si>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</si>
  <si>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</si>
  <si>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</si>
  <si>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</si>
  <si>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</si>
  <si>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</si>
  <si>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</si>
  <si>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</si>
  <si>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</si>
  <si>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</si>
  <si>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</si>
  <si>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</si>
  <si>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</si>
  <si>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</si>
  <si>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</si>
  <si>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</si>
  <si>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</si>
  <si>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</si>
  <si>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26.03.2025.године</t>
  </si>
  <si>
    <t>СТАЊЕ СРЕДСТАВА НА ДАН: 27.03.2025.године</t>
  </si>
  <si>
    <t>АСИГНАЦИЈЕ - 
Министарство здравља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</si>
</sst>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0" sqref="C2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1224000</v>
      </c>
      <c r="D7" s="5"/>
    </row>
    <row r="8" spans="1:6" ht="30" customHeight="1" thickBot="1" x14ac:dyDescent="0.35">
      <c r="A8" s="3"/>
      <c r="B8" s="17" t="s">
        <v>5</v>
      </c>
      <c r="C8" s="18">
        <f>F25</f>
        <v>-1224000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 t="s">
        <v>19</v>
      </c>
      <c r="F23" s="10">
        <f>+-Income2[[#This Row],[Износ]]</f>
        <v>0</v>
      </c>
    </row>
    <row r="24" spans="2:8" ht="40.5" customHeight="1" x14ac:dyDescent="0.3">
      <c r="B24" s="19" t="s">
        <v>23</v>
      </c>
      <c r="C24" s="21">
        <v>1224000</v>
      </c>
      <c r="D24" s="4"/>
      <c r="E24" s="4" t="s">
        <v>23</v>
      </c>
      <c r="F24" s="7">
        <f>-Income2[[#This Row],[Износ]]</f>
        <v>-1224000</v>
      </c>
    </row>
    <row r="25" spans="2:8" ht="20.100000000000001" customHeight="1" x14ac:dyDescent="0.3">
      <c r="B25" s="9" t="s">
        <v>1</v>
      </c>
      <c r="C25" s="10">
        <f>SUM(C14:C24)</f>
        <v>1224000</v>
      </c>
      <c r="D25" s="4"/>
      <c r="E25" s="9" t="s">
        <v>1</v>
      </c>
      <c r="F25" s="10">
        <f>SUM(F14:F24)</f>
        <v>-1224000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71af3243-3dd4-4a8d-8c0d-dd76da1f02a5"/>
    <ds:schemaRef ds:uri="http://schemas.microsoft.com/office/2006/documentManagement/types"/>
    <ds:schemaRef ds:uri="http://purl.org/dc/dcmitype/"/>
    <ds:schemaRef ds:uri="16c05727-aa75-4e4a-9b5f-8a80a116589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2025-03-28T08:21:50Z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