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<sst xmlns="http://schemas.openxmlformats.org/spreadsheetml/2006/main" count="38" uniqueCount="24">
  <si>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</si>
  <si>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</si>
  <si>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</si>
  <si>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</si>
  <si>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</si>
  <si>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</si>
  <si>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</si>
  <si>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</si>
  <si>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</si>
  <si>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</si>
  <si>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</si>
  <si>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</si>
  <si>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</si>
  <si>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</si>
  <si>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</si>
  <si>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</si>
  <si>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</si>
  <si>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</si>
  <si>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</si>
  <si>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</si>
  <si>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</si>
  <si>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>АСИГНАЦИЈЕ - 
Министарство здравља</t>
  </si>
  <si>
    <t xml:space="preserve"> 25.04.2025.године</t>
  </si>
  <si>
    <t>СТАЊЕ СРЕДСТАВА НА ДАН: 05.05.2025.године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</si>
</sst>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zoomScale="80" zoomScaleNormal="80" workbookViewId="0">
      <selection activeCell="C20" sqref="C2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22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118413.42</v>
      </c>
      <c r="D7" s="5"/>
    </row>
    <row r="8" spans="1:6" ht="30" customHeight="1" thickBot="1" x14ac:dyDescent="0.35">
      <c r="A8" s="3"/>
      <c r="B8" s="17" t="s">
        <v>5</v>
      </c>
      <c r="C8" s="18">
        <f>F25</f>
        <v>-118413.42</v>
      </c>
      <c r="D8" s="5"/>
    </row>
    <row r="9" spans="1:6" ht="30" customHeight="1" thickBot="1" x14ac:dyDescent="0.35">
      <c r="A9" s="3"/>
      <c r="B9" s="15" t="s">
        <v>23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5852.44</v>
      </c>
      <c r="E15" s="9" t="s">
        <v>11</v>
      </c>
      <c r="F15" s="10">
        <f>+-Income2[[#This Row],[Износ]]</f>
        <v>-5852.44</v>
      </c>
    </row>
    <row r="16" spans="1:6" s="4" customFormat="1" ht="38.25" customHeight="1" x14ac:dyDescent="0.3">
      <c r="B16" s="22" t="s">
        <v>12</v>
      </c>
      <c r="C16" s="7">
        <f>118413.42-5852.44</f>
        <v>112560.98</v>
      </c>
      <c r="E16" s="4" t="s">
        <v>12</v>
      </c>
      <c r="F16" s="7">
        <f>-Income2[[#This Row],[Износ]]</f>
        <v>-112560.98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f>-Income2[[#This Row],[Износ]]</f>
        <v>0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0</v>
      </c>
      <c r="D23" s="4"/>
      <c r="E23" s="9" t="s">
        <v>19</v>
      </c>
      <c r="F23" s="10">
        <f>+-Income2[[#This Row],[Износ]]</f>
        <v>0</v>
      </c>
    </row>
    <row r="24" spans="2:8" ht="40.5" customHeight="1" x14ac:dyDescent="0.3">
      <c r="B24" s="19" t="s">
        <v>21</v>
      </c>
      <c r="C24" s="21">
        <v>0</v>
      </c>
      <c r="D24" s="4"/>
      <c r="E24" s="4" t="s">
        <v>21</v>
      </c>
      <c r="F24" s="7">
        <f>-Income2[[#This Row],[Износ]]</f>
        <v>0</v>
      </c>
    </row>
    <row r="25" spans="2:8" ht="20.100000000000001" customHeight="1" x14ac:dyDescent="0.3">
      <c r="B25" s="9" t="s">
        <v>1</v>
      </c>
      <c r="C25" s="10">
        <f>SUM(C14:C24)</f>
        <v>118413.42</v>
      </c>
      <c r="D25" s="4"/>
      <c r="E25" s="9" t="s">
        <v>1</v>
      </c>
      <c r="F25" s="10">
        <f>SUM(F14:F24)</f>
        <v>-118413.42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purl.org/dc/elements/1.1/"/>
    <ds:schemaRef ds:uri="http://schemas.microsoft.com/office/2006/documentManagement/types"/>
    <ds:schemaRef ds:uri="http://schemas.microsoft.com/office/2006/metadata/properties"/>
    <ds:schemaRef ds:uri="71af3243-3dd4-4a8d-8c0d-dd76da1f02a5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2025-05-07T10:59:49Z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