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<sst xmlns="http://schemas.openxmlformats.org/spreadsheetml/2006/main" count="38" uniqueCount="24">
  <si>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</si>
  <si>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</si>
  <si>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</si>
  <si>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</si>
  <si>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</si>
  <si>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</si>
  <si>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</si>
  <si>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</si>
  <si>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</si>
  <si>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</si>
  <si>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</si>
  <si>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</si>
  <si>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</si>
  <si>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</si>
  <si>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</si>
  <si>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</si>
  <si>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</si>
  <si>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</si>
  <si>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</si>
  <si>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direktno eps</t>
  </si>
  <si>
    <t>АСИГНАЦИЈЕ - 
Министарство здравља</t>
  </si>
  <si>
    <t>ДИРЕКТНО - 
санитетски материјал -реагенс- КПП 065</t>
  </si>
  <si>
    <t xml:space="preserve"> 20.06.2025.године</t>
  </si>
  <si>
    <t>СТАЊЕ СРЕДСТАВА НА ДАН: 24.06.2025.године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</si>
</sst>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zoomScale="80" zoomScaleNormal="80" workbookViewId="0">
      <selection activeCell="D24" sqref="D24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22</v>
      </c>
      <c r="D4" s="26"/>
      <c r="E4" s="28">
        <v>0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11" t="s">
        <v>9</v>
      </c>
      <c r="C7" s="12">
        <f>C25</f>
        <v>2856000</v>
      </c>
      <c r="D7" s="5"/>
    </row>
    <row r="8" spans="1:6" ht="30" customHeight="1" thickBot="1" x14ac:dyDescent="0.35">
      <c r="A8" s="3"/>
      <c r="B8" s="17" t="s">
        <v>5</v>
      </c>
      <c r="C8" s="18">
        <f>F25</f>
        <v>-2856000</v>
      </c>
      <c r="D8" s="5"/>
    </row>
    <row r="9" spans="1:6" ht="30" customHeight="1" thickBot="1" x14ac:dyDescent="0.35">
      <c r="A9" s="3"/>
      <c r="B9" s="15" t="s">
        <v>23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0</v>
      </c>
      <c r="E16" s="4" t="s">
        <v>12</v>
      </c>
      <c r="F16" s="7">
        <f>-Income2[[#This Row],[Износ]]</f>
        <v>0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0</v>
      </c>
      <c r="D20" s="4"/>
      <c r="E20" s="19" t="s">
        <v>15</v>
      </c>
      <c r="F20" s="21">
        <f>-Income2[[#This Row],[Износ]]</f>
        <v>0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f>-Income2[[#This Row],[Износ]]</f>
        <v>0</v>
      </c>
    </row>
    <row r="23" spans="2:8" ht="40.5" customHeight="1" x14ac:dyDescent="0.3">
      <c r="B23" s="9" t="s">
        <v>21</v>
      </c>
      <c r="C23" s="20">
        <v>0</v>
      </c>
      <c r="D23" s="4"/>
      <c r="E23" s="9" t="s">
        <v>21</v>
      </c>
      <c r="F23" s="10">
        <f>+-Income2[[#This Row],[Износ]]</f>
        <v>0</v>
      </c>
    </row>
    <row r="24" spans="2:8" ht="40.5" customHeight="1" x14ac:dyDescent="0.3">
      <c r="B24" s="19" t="s">
        <v>20</v>
      </c>
      <c r="C24" s="21">
        <v>2856000</v>
      </c>
      <c r="D24" s="4"/>
      <c r="E24" s="4" t="s">
        <v>20</v>
      </c>
      <c r="F24" s="7">
        <f>-Income2[[#This Row],[Износ]]</f>
        <v>-2856000</v>
      </c>
    </row>
    <row r="25" spans="2:8" ht="20.100000000000001" customHeight="1" x14ac:dyDescent="0.3">
      <c r="B25" s="9" t="s">
        <v>1</v>
      </c>
      <c r="C25" s="10">
        <f>SUM(C14:C24)</f>
        <v>2856000</v>
      </c>
      <c r="D25" s="4"/>
      <c r="E25" s="9" t="s">
        <v>1</v>
      </c>
      <c r="F25" s="10">
        <f>SUM(F14:F24)</f>
        <v>-2856000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23" t="s">
        <v>19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28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71af3243-3dd4-4a8d-8c0d-dd76da1f02a5"/>
    <ds:schemaRef ds:uri="16c05727-aa75-4e4a-9b5f-8a80a116589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2025-06-25T12:02:41Z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