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<sst xmlns="http://schemas.openxmlformats.org/spreadsheetml/2006/main" count="38" uniqueCount="24">
  <si>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</si>
  <si>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</si>
  <si>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</si>
  <si>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</si>
  <si>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</si>
  <si>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</si>
  <si>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</si>
  <si>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</si>
  <si>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</si>
  <si>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</si>
  <si>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</si>
  <si>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</si>
  <si>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</si>
  <si>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</si>
  <si>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</si>
  <si>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</si>
  <si>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</si>
  <si>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</si>
  <si>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</si>
  <si>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</si>
  <si>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</si>
  <si>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04.12.2025.године</t>
  </si>
  <si>
    <t>СТАЊЕ СРЕДСТАВА НА ДАН: 10.12.2025.године</t>
  </si>
  <si>
    <t>АСИГНАЦИЈЕ - 
реагенс - КПП 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</si>
</sst>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7" zoomScale="124" zoomScaleNormal="124" workbookViewId="0">
      <selection activeCell="F16" sqref="F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21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561316.54</v>
      </c>
      <c r="D7" s="5"/>
    </row>
    <row r="8" spans="1:6" ht="30" customHeight="1" thickBot="1" x14ac:dyDescent="0.35">
      <c r="A8" s="3"/>
      <c r="B8" s="17" t="s">
        <v>5</v>
      </c>
      <c r="C8" s="18">
        <f>F25</f>
        <v>-561316.54</v>
      </c>
      <c r="D8" s="5"/>
    </row>
    <row r="9" spans="1:6" ht="30" customHeight="1" thickBot="1" x14ac:dyDescent="0.35">
      <c r="A9" s="3"/>
      <c r="B9" s="15" t="s">
        <v>22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68832</v>
      </c>
      <c r="D14" s="4"/>
      <c r="E14" s="4" t="s">
        <v>10</v>
      </c>
      <c r="F14" s="7">
        <f>-Income2[[#This Row],[Износ]]</f>
        <v>-68832</v>
      </c>
    </row>
    <row r="15" spans="1:6" s="4" customFormat="1" ht="38.25" customHeight="1" x14ac:dyDescent="0.3">
      <c r="B15" s="9" t="s">
        <v>23</v>
      </c>
      <c r="C15" s="10">
        <v>1104</v>
      </c>
      <c r="E15" s="9" t="s">
        <v>23</v>
      </c>
      <c r="F15" s="10">
        <v>-1104</v>
      </c>
    </row>
    <row r="16" spans="1:6" s="4" customFormat="1" ht="38.25" customHeight="1" x14ac:dyDescent="0.3">
      <c r="B16" s="22" t="s">
        <v>11</v>
      </c>
      <c r="C16" s="7">
        <v>481838.04</v>
      </c>
      <c r="E16" s="4" t="s">
        <v>11</v>
      </c>
      <c r="F16" s="7">
        <f>-Income2[[#This Row],[Износ]]</f>
        <v>-481838.04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9542.5</v>
      </c>
      <c r="D20" s="4"/>
      <c r="E20" s="19" t="s">
        <v>14</v>
      </c>
      <c r="F20" s="21">
        <f>-Income2[[#This Row],[Износ]]</f>
        <v>-9542.5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561316.54</v>
      </c>
      <c r="D25" s="4"/>
      <c r="E25" s="9" t="s">
        <v>1</v>
      </c>
      <c r="F25" s="10">
        <f>SUM(F14:F24)</f>
        <v>-561316.54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schemas.microsoft.com/office/2006/documentManagement/types"/>
    <ds:schemaRef ds:uri="http://www.w3.org/XML/1998/namespace"/>
    <ds:schemaRef ds:uri="http://purl.org/dc/dcmitype/"/>
    <ds:schemaRef ds:uri="71af3243-3dd4-4a8d-8c0d-dd76da1f02a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2025-12-11T13:19:22Z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