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<sst xmlns="http://schemas.openxmlformats.org/spreadsheetml/2006/main" count="31" uniqueCount="21">
  <si>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</si>
  <si>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</si>
  <si>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</si>
  <si>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</si>
  <si>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</si>
  <si>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</si>
  <si>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</si>
  <si>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</si>
  <si>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</si>
  <si>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</si>
  <si>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</si>
  <si>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</si>
  <si>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</si>
  <si>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</si>
  <si>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ПЛАТА ПРИМАРНА ЗЗ-  l део јануар 2026</t>
  </si>
  <si>
    <t>ПЛАТА СТОМАТОЛОШКА ЗЗ-  l део јануар 2026</t>
  </si>
  <si>
    <t>ПУТ ПРИМАРНА ЗЗ-  јануар 2026</t>
  </si>
  <si>
    <t>ПУТ СТОМАТОЛОШКА ЗЗ- јануар 2026</t>
  </si>
  <si>
    <t>УГОВОРИ О ДОПУНСКОМ РАДУ-радиолог и биохемичар, ПУТ СПЕЦИЈАЛИЗАНТИ, ДНЕВНИЦЕ-возачи- децембар 2026</t>
  </si>
  <si>
    <t>16.01.2026.године</t>
  </si>
  <si>
    <t>СТАЊЕ СРЕДСТАВА НА ДАН: 02.02.2026.године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</si>
</sst>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C16" sqref="C16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19</v>
      </c>
      <c r="D4" s="31"/>
      <c r="E4" s="33">
        <v>5.33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7981918.5100000007</v>
      </c>
      <c r="D7" s="5"/>
    </row>
    <row r="8" spans="1:11" ht="30" customHeight="1" thickBot="1" x14ac:dyDescent="0.35">
      <c r="A8" s="3"/>
      <c r="B8" s="13" t="s">
        <v>5</v>
      </c>
      <c r="C8" s="14">
        <f>F25</f>
        <v>-7981918.5100000007</v>
      </c>
      <c r="D8" s="5"/>
    </row>
    <row r="9" spans="1:11" ht="30" customHeight="1" thickBot="1" x14ac:dyDescent="0.35">
      <c r="A9" s="3"/>
      <c r="B9" s="11" t="s">
        <v>20</v>
      </c>
      <c r="C9" s="12">
        <f>+C7+C8+E4</f>
        <v>5.33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14</v>
      </c>
      <c r="C14" s="7">
        <v>7793974.9400000004</v>
      </c>
      <c r="D14" s="4"/>
      <c r="E14" s="20" t="s">
        <v>14</v>
      </c>
      <c r="F14" s="7">
        <f>-Income2[[#This Row],[Износ]]</f>
        <v>-7793974.9400000004</v>
      </c>
    </row>
    <row r="15" spans="1:11" s="4" customFormat="1" ht="20.100000000000001" customHeight="1" x14ac:dyDescent="0.3">
      <c r="B15" s="21" t="s">
        <v>15</v>
      </c>
      <c r="C15" s="16">
        <v>187943.57</v>
      </c>
      <c r="E15" s="21" t="s">
        <v>15</v>
      </c>
      <c r="F15" s="16">
        <f>-Income2[[#This Row],[Износ]]</f>
        <v>-187943.57</v>
      </c>
    </row>
    <row r="16" spans="1:11" s="4" customFormat="1" ht="20.100000000000001" customHeight="1" x14ac:dyDescent="0.3">
      <c r="B16" s="20" t="s">
        <v>16</v>
      </c>
      <c r="C16" s="7">
        <v>0</v>
      </c>
      <c r="E16" s="20" t="s">
        <v>16</v>
      </c>
      <c r="F16" s="7">
        <f>-Income2[[#This Row],[Износ]]</f>
        <v>0</v>
      </c>
    </row>
    <row r="17" spans="2:6" ht="19.5" customHeight="1" x14ac:dyDescent="0.3">
      <c r="B17" s="15" t="s">
        <v>17</v>
      </c>
      <c r="C17" s="16">
        <v>0</v>
      </c>
      <c r="D17" s="4"/>
      <c r="E17" s="21" t="s">
        <v>17</v>
      </c>
      <c r="F17" s="16">
        <f>-Income2[[#This Row],[Износ]]</f>
        <v>0</v>
      </c>
    </row>
    <row r="18" spans="2:6" ht="41.25" customHeight="1" x14ac:dyDescent="0.3">
      <c r="B18" s="26" t="s">
        <v>18</v>
      </c>
      <c r="C18" s="7">
        <v>0</v>
      </c>
      <c r="D18" s="4"/>
      <c r="E18" s="27" t="s">
        <v>18</v>
      </c>
      <c r="F18" s="7">
        <v>0</v>
      </c>
    </row>
    <row r="19" spans="2:6" ht="20.100000000000001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7981918.5100000007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-7981918.5100000007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16c05727-aa75-4e4a-9b5f-8a80a1165891"/>
    <ds:schemaRef ds:uri="http://schemas.microsoft.com/office/2006/documentManagement/types"/>
    <ds:schemaRef ds:uri="71af3243-3dd4-4a8d-8c0d-dd76da1f02a5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2026-02-03T08:37:37Z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