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<sst xmlns="http://schemas.openxmlformats.org/spreadsheetml/2006/main" count="38" uniqueCount="24">
  <si>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</si>
  <si>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</si>
  <si>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</si>
  <si>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</si>
  <si>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</si>
  <si>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</si>
  <si>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</si>
  <si>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</si>
  <si>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</si>
  <si>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</si>
  <si>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</si>
  <si>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</si>
  <si>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</si>
  <si>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</si>
  <si>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</si>
  <si>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</si>
  <si>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</si>
  <si>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</si>
  <si>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</si>
  <si>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</si>
  <si>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</si>
  <si>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</si>
  <si>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31.03.2026.године</t>
  </si>
  <si>
    <t>СТАЊЕ СРЕДСТАВА НА ДАН: 08.04.2026.године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</si>
</sst>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22" zoomScale="124" zoomScaleNormal="124" workbookViewId="0">
      <selection activeCell="C20" sqref="C20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2522034.81</v>
      </c>
      <c r="D7" s="5"/>
    </row>
    <row r="8" spans="1:6" ht="30" customHeight="1" thickBot="1" x14ac:dyDescent="0.35">
      <c r="A8" s="3"/>
      <c r="B8" s="17" t="s">
        <v>5</v>
      </c>
      <c r="C8" s="18">
        <f>F25</f>
        <v>-2522034.81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929195.91</v>
      </c>
      <c r="E16" s="4" t="s">
        <v>11</v>
      </c>
      <c r="F16" s="7">
        <f>-Income2[[#This Row],[Износ]]</f>
        <v>-929195.91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13896</v>
      </c>
      <c r="D19" s="4"/>
      <c r="E19" s="9" t="s">
        <v>16</v>
      </c>
      <c r="F19" s="20">
        <f>+-Income2[[#This Row],[Износ]]</f>
        <v>-13896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f>37952.9+67542</f>
        <v>105494.9</v>
      </c>
      <c r="D22" s="4"/>
      <c r="E22" s="19" t="s">
        <v>17</v>
      </c>
      <c r="F22" s="21">
        <f>-Income2[[#This Row],[Износ]]</f>
        <v>-105494.9</v>
      </c>
    </row>
    <row r="23" spans="2:8" ht="40.5" customHeight="1" x14ac:dyDescent="0.3">
      <c r="B23" s="9" t="s">
        <v>20</v>
      </c>
      <c r="C23" s="20">
        <v>11988</v>
      </c>
      <c r="D23" s="4"/>
      <c r="E23" s="9" t="s">
        <v>20</v>
      </c>
      <c r="F23" s="10">
        <f>+-Income2[[#This Row],[Износ]]</f>
        <v>-11988</v>
      </c>
    </row>
    <row r="24" spans="2:8" ht="40.5" customHeight="1" x14ac:dyDescent="0.3">
      <c r="B24" s="19" t="s">
        <v>19</v>
      </c>
      <c r="C24" s="21">
        <v>1461460</v>
      </c>
      <c r="D24" s="4"/>
      <c r="E24" s="4" t="s">
        <v>19</v>
      </c>
      <c r="F24" s="7">
        <f>-Income2[[#This Row],[Износ]]</f>
        <v>-1461460</v>
      </c>
    </row>
    <row r="25" spans="2:8" ht="20.100000000000001" customHeight="1" x14ac:dyDescent="0.3">
      <c r="B25" s="9" t="s">
        <v>1</v>
      </c>
      <c r="C25" s="10">
        <f>SUM(C14:C24)</f>
        <v>2522034.81</v>
      </c>
      <c r="D25" s="4"/>
      <c r="E25" s="9" t="s">
        <v>1</v>
      </c>
      <c r="F25" s="10">
        <f>SUM(F14:F24)</f>
        <v>-2522034.81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71af3243-3dd4-4a8d-8c0d-dd76da1f02a5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2026-04-09T07:24:11Z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