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<sst xmlns="http://schemas.openxmlformats.org/spreadsheetml/2006/main" count="38" uniqueCount="24">
  <si>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</si>
  <si>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</si>
  <si>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</si>
  <si>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</si>
  <si>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</si>
  <si>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</si>
  <si>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</si>
  <si>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</si>
  <si>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</si>
  <si>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</si>
  <si>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</si>
  <si>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</si>
  <si>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</si>
  <si>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</si>
  <si>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</si>
  <si>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</si>
  <si>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</si>
  <si>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</si>
  <si>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</si>
  <si>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</si>
  <si>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</si>
  <si>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</si>
  <si>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10.07.2026.године</t>
  </si>
  <si>
    <t>СТАЊЕ СРЕДСТАВА НА ДАН: 14.07.2026.године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</si>
</sst>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19" zoomScale="124" zoomScaleNormal="124" workbookViewId="0">
      <selection activeCell="C17" sqref="C17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285615</v>
      </c>
      <c r="D7" s="5"/>
    </row>
    <row r="8" spans="1:6" ht="30" customHeight="1" thickBot="1" x14ac:dyDescent="0.35">
      <c r="A8" s="3"/>
      <c r="B8" s="17" t="s">
        <v>5</v>
      </c>
      <c r="C8" s="18">
        <f>F25</f>
        <v>-285615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23859</v>
      </c>
      <c r="E16" s="4" t="s">
        <v>11</v>
      </c>
      <c r="F16" s="7">
        <f>-Income2[[#This Row],[Износ]]</f>
        <v>-23859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261756</v>
      </c>
      <c r="D18" s="4"/>
      <c r="E18" s="19" t="s">
        <v>12</v>
      </c>
      <c r="F18" s="21">
        <f>-Income2[[#This Row],[Износ]]</f>
        <v>-261756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285615</v>
      </c>
      <c r="D25" s="4"/>
      <c r="E25" s="9" t="s">
        <v>1</v>
      </c>
      <c r="F25" s="10">
        <f>SUM(F14:F24)</f>
        <v>-285615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6c05727-aa75-4e4a-9b5f-8a80a1165891"/>
    <ds:schemaRef ds:uri="71af3243-3dd4-4a8d-8c0d-dd76da1f02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2026-07-15T08:15:55Z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