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nsiteinsightnz-my.sharepoint.com/personal/beth_onsiteinsight_co_nz/Documents/Documents/Onsite Insight/Resource Material/Time Management/"/>
    </mc:Choice>
  </mc:AlternateContent>
  <xr:revisionPtr revIDLastSave="164" documentId="8_{67CFD8F2-10AA-435B-8147-F246050D8005}" xr6:coauthVersionLast="47" xr6:coauthVersionMax="47" xr10:uidLastSave="{4D3E177F-53D0-4A6A-8AEC-7404CC478F1C}"/>
  <bookViews>
    <workbookView xWindow="-120" yWindow="-120" windowWidth="29040" windowHeight="15720" xr2:uid="{00000000-000D-0000-FFFF-FFFF00000000}"/>
  </bookViews>
  <sheets>
    <sheet name="Eisenhower 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 a="1"/>
  <c r="D11" i="1" s="1"/>
  <c r="F11" i="1" a="1"/>
  <c r="F11" i="1" s="1"/>
  <c r="F18" i="1" a="1"/>
  <c r="F18" i="1" s="1"/>
  <c r="F19" i="1" a="1"/>
  <c r="F19" i="1" s="1"/>
  <c r="F26" i="1" a="1"/>
  <c r="F26" i="1" s="1"/>
  <c r="F17" i="1" a="1"/>
  <c r="F17" i="1" s="1"/>
  <c r="D18" i="1" a="1"/>
  <c r="D18" i="1" s="1"/>
  <c r="D19" i="1" a="1"/>
  <c r="D19" i="1" s="1"/>
  <c r="D26" i="1" a="1"/>
  <c r="D26" i="1" s="1"/>
  <c r="D17" i="1" a="1"/>
  <c r="D17" i="1" s="1"/>
  <c r="F8" i="1" a="1"/>
  <c r="F8" i="1" s="1"/>
  <c r="F9" i="1" a="1"/>
  <c r="F9" i="1" s="1"/>
  <c r="F10" i="1" a="1"/>
  <c r="F10" i="1" s="1"/>
  <c r="D8" i="1" a="1"/>
  <c r="D8" i="1" s="1"/>
  <c r="D9" i="1" a="1"/>
  <c r="D9" i="1" s="1"/>
  <c r="D10" i="1" a="1"/>
  <c r="D10" i="1" s="1"/>
  <c r="F7" i="1" a="1"/>
  <c r="F7" i="1" s="1"/>
  <c r="D7" i="1" a="1"/>
  <c r="D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<sst xmlns="http://schemas.openxmlformats.org/spreadsheetml/2006/main" count="46" uniqueCount="23">
  <si>
    <t>Sl</t>
  </si>
  <si>
    <t>Urgent</t>
  </si>
  <si>
    <t>Not Urgent</t>
  </si>
  <si>
    <t>Important</t>
  </si>
  <si>
    <t>Not Important</t>
  </si>
  <si>
    <t>Tasks</t>
  </si>
  <si>
    <t>Urgent?</t>
  </si>
  <si>
    <t>Important?</t>
  </si>
  <si>
    <t>`</t>
  </si>
  <si>
    <t>Yes</t>
  </si>
  <si>
    <t>No</t>
  </si>
  <si>
    <t>DELEGATE</t>
  </si>
  <si>
    <t>DO IT</t>
  </si>
  <si>
    <t>DELAY &amp; DIARY</t>
  </si>
  <si>
    <t>DELETE</t>
  </si>
  <si>
    <t>ONSITE INSIGHT - EISENHOWER MATRIX TO GET SH*T DONE</t>
  </si>
  <si>
    <t>Data Entry Here</t>
  </si>
  <si>
    <t>write task here</t>
  </si>
  <si>
    <t>Return Tom's Phone Call</t>
  </si>
  <si>
    <t>Payroll Approval and Payment</t>
  </si>
  <si>
    <t>Book team meeting</t>
  </si>
  <si>
    <t>H&amp;S document updates</t>
  </si>
  <si>
    <t>Set up for training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</si>
</sst>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8" applyNumberFormat="0" applyFill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/>
    <xf numFmtId="0" fontId="5" fillId="6" borderId="0" xfId="1" applyFont="1" applyFill="1" applyBorder="1" applyAlignment="1"/>
    <xf numFmtId="0" fontId="1" fillId="3" borderId="2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7" borderId="0" xfId="0" applyFont="1" applyFill="1" applyAlignment="1">
      <alignment vertical="center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colors>
    <mruColors>
      <color rgb="FFEE5612"/>
      <color rgb="FFCDF89A"/>
      <color rgb="FFFEC6C6"/>
      <color rgb="FFD3AFFB"/>
      <color rgb="FFFAECCA"/>
      <color rgb="FFCCF8D4"/>
      <color rgb="FFA0F2B0"/>
      <color rgb="FFFDA6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206375</xdr:colOff>
      <xdr:row>0</xdr:row>
      <xdr:rowOff>171450</xdr:rowOff>
    </xdr:from>
    <xdr:to>
      <xdr:col>3</xdr:col>
      <xdr:colOff>1120775</xdr:colOff>
      <xdr:row>4</xdr:row>
      <xdr:rowOff>95250</xdr:rowOff>
    </xdr:to>
    <xdr:pic>
      <xdr:nvPicPr>
        <xdr:cNvPr id="3" name="Graphic 2" descr="Checkmark with solid fill">
          <a:extLst>
            <a:ext uri="{FF2B5EF4-FFF2-40B4-BE49-F238E27FC236}">
              <a16:creationId xmlns:a16="http://schemas.microsoft.com/office/drawing/2014/main" id="{678962B9-1E48-4086-E706-BE178F4E4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19175" y="17145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1936750</xdr:colOff>
      <xdr:row>0</xdr:row>
      <xdr:rowOff>184150</xdr:rowOff>
    </xdr:from>
    <xdr:to>
      <xdr:col>6</xdr:col>
      <xdr:colOff>133350</xdr:colOff>
      <xdr:row>4</xdr:row>
      <xdr:rowOff>111125</xdr:rowOff>
    </xdr:to>
    <xdr:pic>
      <xdr:nvPicPr>
        <xdr:cNvPr id="5" name="Graphic 4" descr="Alarm clock with solid fill">
          <a:extLst>
            <a:ext uri="{FF2B5EF4-FFF2-40B4-BE49-F238E27FC236}">
              <a16:creationId xmlns:a16="http://schemas.microsoft.com/office/drawing/2014/main" id="{5F39AF04-F1A0-B9F0-AA6E-09D52235E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765800" y="18415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25</xdr:row>
      <xdr:rowOff>222250</xdr:rowOff>
    </xdr:from>
    <xdr:to>
      <xdr:col>3</xdr:col>
      <xdr:colOff>968375</xdr:colOff>
      <xdr:row>29</xdr:row>
      <xdr:rowOff>149225</xdr:rowOff>
    </xdr:to>
    <xdr:pic>
      <xdr:nvPicPr>
        <xdr:cNvPr id="7" name="Graphic 6" descr="Group of men with solid fill">
          <a:extLst>
            <a:ext uri="{FF2B5EF4-FFF2-40B4-BE49-F238E27FC236}">
              <a16:creationId xmlns:a16="http://schemas.microsoft.com/office/drawing/2014/main" id="{902743F9-CFBF-6669-8A0F-EC1E5480C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863600" y="616585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25</xdr:row>
      <xdr:rowOff>241300</xdr:rowOff>
    </xdr:from>
    <xdr:to>
      <xdr:col>5</xdr:col>
      <xdr:colOff>2705100</xdr:colOff>
      <xdr:row>29</xdr:row>
      <xdr:rowOff>168275</xdr:rowOff>
    </xdr:to>
    <xdr:pic>
      <xdr:nvPicPr>
        <xdr:cNvPr id="9" name="Graphic 8" descr="No Littering with solid fill">
          <a:extLst>
            <a:ext uri="{FF2B5EF4-FFF2-40B4-BE49-F238E27FC236}">
              <a16:creationId xmlns:a16="http://schemas.microsoft.com/office/drawing/2014/main" id="{72A145CA-D5F6-06F7-E76D-002F96E8C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5619750" y="61849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8</xdr:col>
      <xdr:colOff>9526</xdr:colOff>
      <xdr:row>1</xdr:row>
      <xdr:rowOff>31476</xdr:rowOff>
    </xdr:from>
    <xdr:to>
      <xdr:col>9</xdr:col>
      <xdr:colOff>838201</xdr:colOff>
      <xdr:row>3</xdr:row>
      <xdr:rowOff>244100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556DD20-9E8E-83D1-62CA-B0D5C6EC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6" y="279126"/>
          <a:ext cx="1774825" cy="707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400050</xdr:colOff>
      <xdr:row>1</xdr:row>
      <xdr:rowOff>209550</xdr:rowOff>
    </xdr:from>
    <xdr:to>
      <xdr:col>7</xdr:col>
      <xdr:colOff>2305050</xdr:colOff>
      <xdr:row>3</xdr:row>
      <xdr:rowOff>200025</xdr:rowOff>
    </xdr:to>
    <xdr:sp macro="" textlink="">
      <xdr:nvSpPr>
        <xdr:cNvPr id="11" name="Speech Bubble: Rectangle 10">
          <a:extLst>
            <a:ext uri="{FF2B5EF4-FFF2-40B4-BE49-F238E27FC236}">
              <a16:creationId xmlns:a16="http://schemas.microsoft.com/office/drawing/2014/main" id="{DB2525BF-7365-0FDC-11D1-19C39632DFA1}"/>
            </a:ext>
          </a:extLst>
        </xdr:cNvPr>
        <xdr:cNvSpPr/>
      </xdr:nvSpPr>
      <xdr:spPr>
        <a:xfrm>
          <a:off x="7096125" y="457200"/>
          <a:ext cx="1905000" cy="485775"/>
        </a:xfrm>
        <a:prstGeom prst="wedgeRectCallout">
          <a:avLst>
            <a:gd name="adj1" fmla="val -19333"/>
            <a:gd name="adj2" fmla="val 139162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1100"/>
            <a:t>1. Write your tasks in this list here</a:t>
          </a:r>
        </a:p>
      </xdr:txBody>
    </xdr:sp>
    <xdr:clientData/>
  </xdr:twoCellAnchor>
  <xdr:twoCellAnchor>
    <xdr:from>
      <xdr:col>10</xdr:col>
      <xdr:colOff>152400</xdr:colOff>
      <xdr:row>4</xdr:row>
      <xdr:rowOff>200025</xdr:rowOff>
    </xdr:from>
    <xdr:to>
      <xdr:col>14</xdr:col>
      <xdr:colOff>19050</xdr:colOff>
      <xdr:row>6</xdr:row>
      <xdr:rowOff>57150</xdr:rowOff>
    </xdr:to>
    <xdr:sp macro="" textlink="">
      <xdr:nvSpPr>
        <xdr:cNvPr id="12" name="Speech Bubble: Rectangle 11">
          <a:extLst>
            <a:ext uri="{FF2B5EF4-FFF2-40B4-BE49-F238E27FC236}">
              <a16:creationId xmlns:a16="http://schemas.microsoft.com/office/drawing/2014/main" id="{82A1EC0F-9E0F-4E62-9C15-90E7E7CBD138}"/>
            </a:ext>
          </a:extLst>
        </xdr:cNvPr>
        <xdr:cNvSpPr/>
      </xdr:nvSpPr>
      <xdr:spPr>
        <a:xfrm>
          <a:off x="11353800" y="1190625"/>
          <a:ext cx="2305050" cy="352425"/>
        </a:xfrm>
        <a:prstGeom prst="wedgeRectCallout">
          <a:avLst>
            <a:gd name="adj1" fmla="val -107267"/>
            <a:gd name="adj2" fmla="val 64228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1100"/>
            <a:t>2. Is it important?</a:t>
          </a:r>
          <a:r>
            <a:rPr lang="en-NZ" sz="1100" baseline="0"/>
            <a:t> Choose Yes or No</a:t>
          </a:r>
          <a:endParaRPr lang="en-NZ" sz="1100"/>
        </a:p>
      </xdr:txBody>
    </xdr:sp>
    <xdr:clientData/>
  </xdr:twoCellAnchor>
  <xdr:twoCellAnchor>
    <xdr:from>
      <xdr:col>10</xdr:col>
      <xdr:colOff>161925</xdr:colOff>
      <xdr:row>7</xdr:row>
      <xdr:rowOff>57150</xdr:rowOff>
    </xdr:from>
    <xdr:to>
      <xdr:col>14</xdr:col>
      <xdr:colOff>28575</xdr:colOff>
      <xdr:row>8</xdr:row>
      <xdr:rowOff>161925</xdr:rowOff>
    </xdr:to>
    <xdr:sp macro="" textlink="">
      <xdr:nvSpPr>
        <xdr:cNvPr id="13" name="Speech Bubble: Rectangle 12">
          <a:extLst>
            <a:ext uri="{FF2B5EF4-FFF2-40B4-BE49-F238E27FC236}">
              <a16:creationId xmlns:a16="http://schemas.microsoft.com/office/drawing/2014/main" id="{CC3CA19F-B2AD-46EA-9F8E-605ED47555D0}"/>
            </a:ext>
          </a:extLst>
        </xdr:cNvPr>
        <xdr:cNvSpPr/>
      </xdr:nvSpPr>
      <xdr:spPr>
        <a:xfrm>
          <a:off x="11363325" y="1790700"/>
          <a:ext cx="2305050" cy="352425"/>
        </a:xfrm>
        <a:prstGeom prst="wedgeRectCallout">
          <a:avLst>
            <a:gd name="adj1" fmla="val -64705"/>
            <a:gd name="adj2" fmla="val -27664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1100"/>
            <a:t>3. Is it urgent?</a:t>
          </a:r>
          <a:r>
            <a:rPr lang="en-NZ" sz="1100" baseline="0"/>
            <a:t> Choose Yes or No</a:t>
          </a:r>
          <a:endParaRPr lang="en-NZ" sz="1100"/>
        </a:p>
      </xdr:txBody>
    </xdr:sp>
    <xdr:clientData/>
  </xdr:twoCellAnchor>
  <xdr:twoCellAnchor>
    <xdr:from>
      <xdr:col>5</xdr:col>
      <xdr:colOff>1276350</xdr:colOff>
      <xdr:row>16</xdr:row>
      <xdr:rowOff>171450</xdr:rowOff>
    </xdr:from>
    <xdr:to>
      <xdr:col>7</xdr:col>
      <xdr:colOff>704850</xdr:colOff>
      <xdr:row>19</xdr:row>
      <xdr:rowOff>95250</xdr:rowOff>
    </xdr:to>
    <xdr:sp macro="" textlink="">
      <xdr:nvSpPr>
        <xdr:cNvPr id="14" name="Speech Bubble: Rectangle 13">
          <a:extLst>
            <a:ext uri="{FF2B5EF4-FFF2-40B4-BE49-F238E27FC236}">
              <a16:creationId xmlns:a16="http://schemas.microsoft.com/office/drawing/2014/main" id="{7EE3871A-1780-4948-881B-A1ABE967E20E}"/>
            </a:ext>
          </a:extLst>
        </xdr:cNvPr>
        <xdr:cNvSpPr/>
      </xdr:nvSpPr>
      <xdr:spPr>
        <a:xfrm>
          <a:off x="5095875" y="4133850"/>
          <a:ext cx="2305050" cy="666750"/>
        </a:xfrm>
        <a:prstGeom prst="wedgeRectCallout">
          <a:avLst>
            <a:gd name="adj1" fmla="val -64705"/>
            <a:gd name="adj2" fmla="val -27664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1100"/>
            <a:t>4. The tasks automatically drop into the right priority list based</a:t>
          </a:r>
          <a:r>
            <a:rPr lang="en-NZ" sz="1100" baseline="0"/>
            <a:t> on importance and urgency</a:t>
          </a:r>
          <a:endParaRPr lang="en-NZ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27"/>
  <sheetViews>
    <sheetView showGridLines="0" tabSelected="1" workbookViewId="0">
      <selection activeCell="O18" sqref="O18"/>
    </sheetView>
  </sheetViews>
  <sheetFormatPr defaultColWidth="9.140625" defaultRowHeight="20.100000000000001" customHeight="1" x14ac:dyDescent="0.25"/>
  <cols>
    <col min="1" max="1" width="3.28515625" style="1" customWidth="1"/>
    <col min="2" max="2" width="4.28515625" style="1" customWidth="1"/>
    <col min="3" max="3" width="4.5703125" style="1" customWidth="1"/>
    <col min="4" max="4" width="40.7109375" style="1" customWidth="1"/>
    <col min="5" max="5" width="4.42578125" style="1" customWidth="1"/>
    <col min="6" max="6" width="40.7109375" style="1" customWidth="1"/>
    <col min="7" max="7" width="2.42578125" style="1" customWidth="1"/>
    <col min="8" max="8" width="40.7109375" style="1" customWidth="1"/>
    <col min="9" max="9" width="14.140625" style="1" customWidth="1"/>
    <col min="10" max="10" width="12.7109375" style="1" customWidth="1"/>
    <col min="11" max="16384" width="9.140625" style="1"/>
  </cols>
  <sheetData>
    <row r="1" spans="1:17" ht="20.100000000000001" customHeight="1" x14ac:dyDescent="0.2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</row>
    <row r="2" spans="1:17" s="27" customFormat="1" ht="20.100000000000001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7" ht="20.100000000000001" customHeight="1" x14ac:dyDescent="0.25">
      <c r="B3"/>
      <c r="C3"/>
      <c r="D3"/>
      <c r="E3"/>
      <c r="F3"/>
      <c r="H3"/>
      <c r="K3" s="8"/>
    </row>
    <row r="4" spans="1:17" ht="20.100000000000001" customHeight="1" x14ac:dyDescent="0.25">
      <c r="D4"/>
      <c r="E4"/>
    </row>
    <row r="5" spans="1:17" ht="20.100000000000001" customHeight="1" x14ac:dyDescent="0.3">
      <c r="C5" s="7"/>
      <c r="D5" s="25" t="s">
        <v>12</v>
      </c>
      <c r="E5" s="7"/>
      <c r="F5" s="24" t="s">
        <v>13</v>
      </c>
      <c r="H5" s="14" t="s">
        <v>16</v>
      </c>
      <c r="I5" s="15"/>
      <c r="J5" s="16"/>
      <c r="N5" s="10"/>
      <c r="O5" s="10"/>
      <c r="P5" s="9"/>
      <c r="Q5" s="10" t="s">
        <v>8</v>
      </c>
    </row>
    <row r="6" spans="1:17" ht="20.100000000000001" customHeight="1" x14ac:dyDescent="0.25">
      <c r="C6" s="4" t="s">
        <v>0</v>
      </c>
      <c r="D6" s="5" t="s">
        <v>1</v>
      </c>
      <c r="E6" s="4" t="s">
        <v>0</v>
      </c>
      <c r="F6" s="5" t="s">
        <v>2</v>
      </c>
      <c r="H6" s="6" t="s">
        <v>5</v>
      </c>
      <c r="I6" s="6" t="s">
        <v>7</v>
      </c>
      <c r="J6" s="6" t="s">
        <v>6</v>
      </c>
    </row>
    <row r="7" spans="1:17" ht="20.100000000000001" customHeight="1" x14ac:dyDescent="0.25">
      <c r="B7" s="21" t="s">
        <v>3</v>
      </c>
      <c r="C7" s="3">
        <v>1</v>
      </c>
      <c r="D7" s="18" t="str" cm="1">
        <f t="array" ref="D7">IFERROR(INDEX($H$7:$H$26,SMALL(IF((LEN($H$7:$H$26)&lt;&gt;0)*($I$7:$I$26="Yes")*($J$7:$J$26="Yes"),ROW($H$7:$H$26)-ROW($H$6),""),ROW(H7)-ROW($H$6))),"")</f>
        <v>Payroll Approval and Payment</v>
      </c>
      <c r="E7" s="3">
        <v>1</v>
      </c>
      <c r="F7" s="19" t="str" cm="1">
        <f t="array" ref="F7">IFERROR(INDEX($H$7:$H$26,SMALL(IF((LEN($H$7:$H$26)&lt;&gt;0)*($I$7:$I$26="Yes")*($J$7:$J$26="No"),ROW($H$7:$H$26)-ROW($H$6),""),ROW(H7)-ROW($H$6))),"")</f>
        <v>Return Tom's Phone Call</v>
      </c>
      <c r="H7" s="2" t="s">
        <v>18</v>
      </c>
      <c r="I7" s="2" t="s">
        <v>9</v>
      </c>
      <c r="J7" s="2" t="s">
        <v>10</v>
      </c>
    </row>
    <row r="8" spans="1:17" ht="20.100000000000001" customHeight="1" x14ac:dyDescent="0.25">
      <c r="B8" s="22"/>
      <c r="C8" s="3">
        <v>2</v>
      </c>
      <c r="D8" s="18" t="str" cm="1">
        <f t="array" ref="D8">IFERROR(INDEX($H$7:$H$26,SMALL(IF((LEN($H$7:$H$26)&lt;&gt;0)*($I$7:$I$26="Yes")*($J$7:$J$26="Yes"),ROW($H$7:$H$26)-ROW($H$6),""),ROW(H8)-ROW($H$6))),"")</f>
        <v/>
      </c>
      <c r="E8" s="3">
        <v>2</v>
      </c>
      <c r="F8" s="19" t="str" cm="1">
        <f t="array" ref="F8">IFERROR(INDEX($H$7:$H$26,SMALL(IF((LEN($H$7:$H$26)&lt;&gt;0)*($I$7:$I$26="Yes")*($J$7:$J$26="No"),ROW($H$7:$H$26)-ROW($H$6),""),ROW(H8)-ROW($H$6))),"")</f>
        <v>Book team meeting</v>
      </c>
      <c r="H8" s="2" t="s">
        <v>19</v>
      </c>
      <c r="I8" s="2" t="s">
        <v>9</v>
      </c>
      <c r="J8" s="2" t="s">
        <v>9</v>
      </c>
    </row>
    <row r="9" spans="1:17" ht="20.100000000000001" customHeight="1" x14ac:dyDescent="0.25">
      <c r="B9" s="22"/>
      <c r="C9" s="3">
        <v>3</v>
      </c>
      <c r="D9" s="18" t="str" cm="1">
        <f t="array" ref="D9">IFERROR(INDEX($H$7:$H$26,SMALL(IF((LEN($H$7:$H$26)&lt;&gt;0)*($I$7:$I$26="Yes")*($J$7:$J$26="Yes"),ROW($H$7:$H$26)-ROW($H$6),""),ROW(H9)-ROW($H$6))),"")</f>
        <v/>
      </c>
      <c r="E9" s="3">
        <v>3</v>
      </c>
      <c r="F9" s="19" t="str" cm="1">
        <f t="array" ref="F9">IFERROR(INDEX($H$7:$H$26,SMALL(IF((LEN($H$7:$H$26)&lt;&gt;0)*($I$7:$I$26="Yes")*($J$7:$J$26="No"),ROW($H$7:$H$26)-ROW($H$6),""),ROW(H9)-ROW($H$6))),"")</f>
        <v>H&amp;S document updates</v>
      </c>
      <c r="H9" s="2" t="s">
        <v>20</v>
      </c>
      <c r="I9" s="2" t="s">
        <v>9</v>
      </c>
      <c r="J9" s="2" t="s">
        <v>10</v>
      </c>
    </row>
    <row r="10" spans="1:17" ht="20.100000000000001" customHeight="1" x14ac:dyDescent="0.25">
      <c r="B10" s="22"/>
      <c r="C10" s="3">
        <v>4</v>
      </c>
      <c r="D10" s="18" t="str" cm="1">
        <f t="array" ref="D10">IFERROR(INDEX($H$7:$H$26,SMALL(IF((LEN($H$7:$H$26)&lt;&gt;0)*($I$7:$I$26="Yes")*($J$7:$J$26="Yes"),ROW($H$7:$H$26)-ROW($H$6),""),ROW(H10)-ROW($H$6))),"")</f>
        <v/>
      </c>
      <c r="E10" s="3">
        <v>4</v>
      </c>
      <c r="F10" s="19" t="str" cm="1">
        <f t="array" ref="F10">IFERROR(INDEX($H$7:$H$26,SMALL(IF((LEN($H$7:$H$26)&lt;&gt;0)*($I$7:$I$26="Yes")*($J$7:$J$26="No"),ROW($H$7:$H$26)-ROW($H$6),""),ROW(H10)-ROW($H$6))),"")</f>
        <v/>
      </c>
      <c r="H10" s="2" t="s">
        <v>21</v>
      </c>
      <c r="I10" s="2" t="s">
        <v>9</v>
      </c>
      <c r="J10" s="2" t="s">
        <v>10</v>
      </c>
    </row>
    <row r="11" spans="1:17" ht="20.100000000000001" customHeight="1" x14ac:dyDescent="0.25">
      <c r="B11" s="22"/>
      <c r="C11" s="3">
        <v>5</v>
      </c>
      <c r="D11" s="18" t="str" cm="1">
        <f t="array" ref="D11">IFERROR(INDEX($H$7:$H$26,SMALL(IF((LEN($H$7:$H$26)&lt;&gt;0)*($I$7:$I$26="Yes")*($J$7:$J$26="Yes"),ROW($H$7:$H$26)-ROW($H$6),""),ROW(H11)-ROW($H$6))),"")</f>
        <v/>
      </c>
      <c r="E11" s="3">
        <v>5</v>
      </c>
      <c r="F11" s="19" t="str" cm="1">
        <f t="array" ref="F11">IFERROR(INDEX($H$7:$H$26,SMALL(IF((LEN($H$7:$H$26)&lt;&gt;0)*($I$7:$I$26="Yes")*($J$7:$J$26="No"),ROW($H$7:$H$26)-ROW($H$6),""),ROW(H11)-ROW($H$6))),"")</f>
        <v/>
      </c>
      <c r="H11" s="2" t="s">
        <v>22</v>
      </c>
      <c r="I11" s="2" t="s">
        <v>10</v>
      </c>
      <c r="J11" s="2" t="s">
        <v>9</v>
      </c>
    </row>
    <row r="12" spans="1:17" ht="20.100000000000001" customHeight="1" x14ac:dyDescent="0.25">
      <c r="B12" s="22"/>
      <c r="C12" s="3">
        <v>6</v>
      </c>
      <c r="D12" s="18"/>
      <c r="E12" s="3">
        <v>6</v>
      </c>
      <c r="F12" s="19"/>
      <c r="H12" s="2" t="s">
        <v>17</v>
      </c>
      <c r="I12" s="2"/>
      <c r="J12" s="2"/>
    </row>
    <row r="13" spans="1:17" ht="20.100000000000001" customHeight="1" x14ac:dyDescent="0.25">
      <c r="B13" s="22"/>
      <c r="C13" s="3">
        <v>7</v>
      </c>
      <c r="D13" s="18"/>
      <c r="E13" s="3">
        <v>7</v>
      </c>
      <c r="F13" s="19"/>
      <c r="H13" s="2" t="s">
        <v>17</v>
      </c>
      <c r="I13" s="2"/>
      <c r="J13" s="2"/>
    </row>
    <row r="14" spans="1:17" ht="20.100000000000001" customHeight="1" x14ac:dyDescent="0.25">
      <c r="B14" s="22"/>
      <c r="C14" s="3">
        <v>8</v>
      </c>
      <c r="D14" s="18"/>
      <c r="E14" s="3">
        <v>8</v>
      </c>
      <c r="F14" s="19"/>
      <c r="H14" s="2" t="s">
        <v>17</v>
      </c>
      <c r="I14" s="2"/>
      <c r="J14" s="2"/>
    </row>
    <row r="15" spans="1:17" ht="20.100000000000001" customHeight="1" x14ac:dyDescent="0.25">
      <c r="B15" s="22"/>
      <c r="C15" s="3">
        <v>9</v>
      </c>
      <c r="D15" s="18"/>
      <c r="E15" s="3">
        <v>9</v>
      </c>
      <c r="F15" s="19"/>
      <c r="H15" s="2" t="s">
        <v>17</v>
      </c>
      <c r="I15" s="2"/>
      <c r="J15" s="2"/>
    </row>
    <row r="16" spans="1:17" ht="20.100000000000001" customHeight="1" x14ac:dyDescent="0.25">
      <c r="B16" s="23"/>
      <c r="C16" s="3">
        <v>10</v>
      </c>
      <c r="D16" s="18"/>
      <c r="E16" s="3">
        <v>10</v>
      </c>
      <c r="F16" s="19"/>
      <c r="H16" s="2" t="s">
        <v>17</v>
      </c>
      <c r="I16" s="2"/>
      <c r="J16" s="2"/>
    </row>
    <row r="17" spans="2:10" ht="20.100000000000001" customHeight="1" x14ac:dyDescent="0.25">
      <c r="B17" s="11" t="s">
        <v>4</v>
      </c>
      <c r="C17" s="3">
        <v>1</v>
      </c>
      <c r="D17" s="17" t="str" cm="1">
        <f t="array" ref="D17">IFERROR(INDEX($H$7:$H$26,SMALL(IF((LEN($H$7:$H$26)&lt;&gt;0)*($I$7:$I$26="No")*($J$7:$J$26="Yes"),ROW($H$7:$H$26)-ROW($H$6),""),ROW(H7)-ROW($H$6))),"")</f>
        <v>Set up for training session</v>
      </c>
      <c r="E17" s="3">
        <v>1</v>
      </c>
      <c r="F17" s="20" t="str" cm="1">
        <f t="array" ref="F17">IFERROR(INDEX($H$7:$H$26,SMALL(IF((LEN($H$7:$H$26)&lt;&gt;0)*($I$7:$I$26="No")*($J$7:$J$26="No"),ROW($H$7:$H$26)-ROW($H$6),""),ROW(H7)-ROW($H$6))),"")</f>
        <v/>
      </c>
      <c r="H17" s="2" t="s">
        <v>17</v>
      </c>
      <c r="I17" s="2"/>
      <c r="J17" s="2"/>
    </row>
    <row r="18" spans="2:10" ht="20.100000000000001" customHeight="1" x14ac:dyDescent="0.25">
      <c r="B18" s="12"/>
      <c r="C18" s="3">
        <v>2</v>
      </c>
      <c r="D18" s="17" t="str" cm="1">
        <f t="array" ref="D18">IFERROR(INDEX($H$7:$H$26,SMALL(IF((LEN($H$7:$H$26)&lt;&gt;0)*($I$7:$I$26="No")*($J$7:$J$26="Yes"),ROW($H$7:$H$26)-ROW($H$6),""),ROW(H8)-ROW($H$6))),"")</f>
        <v/>
      </c>
      <c r="E18" s="3">
        <v>2</v>
      </c>
      <c r="F18" s="20" t="str" cm="1">
        <f t="array" ref="F18">IFERROR(INDEX($H$7:$H$26,SMALL(IF((LEN($H$7:$H$26)&lt;&gt;0)*($I$7:$I$26="No")*($J$7:$J$26="No"),ROW($H$7:$H$26)-ROW($H$6),""),ROW(H8)-ROW($H$6))),"")</f>
        <v/>
      </c>
      <c r="H18" s="2" t="s">
        <v>17</v>
      </c>
      <c r="I18" s="2"/>
      <c r="J18" s="2"/>
    </row>
    <row r="19" spans="2:10" ht="20.100000000000001" customHeight="1" x14ac:dyDescent="0.25">
      <c r="B19" s="12"/>
      <c r="C19" s="3">
        <v>3</v>
      </c>
      <c r="D19" s="17" t="str" cm="1">
        <f t="array" ref="D19">IFERROR(INDEX($H$7:$H$26,SMALL(IF((LEN($H$7:$H$26)&lt;&gt;0)*($I$7:$I$26="No")*($J$7:$J$26="Yes"),ROW($H$7:$H$26)-ROW($H$6),""),ROW(H9)-ROW($H$6))),"")</f>
        <v/>
      </c>
      <c r="E19" s="3">
        <v>3</v>
      </c>
      <c r="F19" s="20" t="str" cm="1">
        <f t="array" ref="F19">IFERROR(INDEX($H$7:$H$26,SMALL(IF((LEN($H$7:$H$26)&lt;&gt;0)*($I$7:$I$26="No")*($J$7:$J$26="No"),ROW($H$7:$H$26)-ROW($H$6),""),ROW(H9)-ROW($H$6))),"")</f>
        <v/>
      </c>
      <c r="H19" s="2" t="s">
        <v>17</v>
      </c>
      <c r="I19" s="2"/>
      <c r="J19" s="2"/>
    </row>
    <row r="20" spans="2:10" ht="20.100000000000001" customHeight="1" x14ac:dyDescent="0.25">
      <c r="B20" s="12"/>
      <c r="C20" s="3">
        <v>4</v>
      </c>
      <c r="D20" s="17"/>
      <c r="E20" s="3">
        <v>4</v>
      </c>
      <c r="F20" s="20"/>
      <c r="H20" s="2" t="s">
        <v>17</v>
      </c>
      <c r="I20" s="2"/>
      <c r="J20" s="2"/>
    </row>
    <row r="21" spans="2:10" ht="20.100000000000001" customHeight="1" x14ac:dyDescent="0.25">
      <c r="B21" s="12"/>
      <c r="C21" s="3">
        <v>5</v>
      </c>
      <c r="D21" s="17"/>
      <c r="E21" s="3">
        <v>5</v>
      </c>
      <c r="F21" s="20"/>
      <c r="H21" s="2" t="s">
        <v>17</v>
      </c>
      <c r="I21" s="2"/>
      <c r="J21" s="2"/>
    </row>
    <row r="22" spans="2:10" ht="20.100000000000001" customHeight="1" x14ac:dyDescent="0.25">
      <c r="B22" s="12"/>
      <c r="C22" s="3">
        <v>6</v>
      </c>
      <c r="D22" s="17"/>
      <c r="E22" s="3">
        <v>6</v>
      </c>
      <c r="F22" s="20"/>
      <c r="H22" s="2" t="s">
        <v>17</v>
      </c>
      <c r="I22" s="2"/>
      <c r="J22" s="2"/>
    </row>
    <row r="23" spans="2:10" ht="20.100000000000001" customHeight="1" x14ac:dyDescent="0.25">
      <c r="B23" s="12"/>
      <c r="C23" s="3">
        <v>7</v>
      </c>
      <c r="D23" s="17"/>
      <c r="E23" s="3">
        <v>7</v>
      </c>
      <c r="F23" s="20"/>
      <c r="H23" s="2" t="s">
        <v>17</v>
      </c>
      <c r="I23" s="2"/>
      <c r="J23" s="2"/>
    </row>
    <row r="24" spans="2:10" ht="20.100000000000001" customHeight="1" x14ac:dyDescent="0.25">
      <c r="B24" s="12"/>
      <c r="C24" s="3">
        <v>8</v>
      </c>
      <c r="D24" s="17"/>
      <c r="E24" s="3">
        <v>8</v>
      </c>
      <c r="F24" s="20"/>
      <c r="H24" s="2" t="s">
        <v>17</v>
      </c>
      <c r="I24" s="2"/>
      <c r="J24" s="2"/>
    </row>
    <row r="25" spans="2:10" ht="20.100000000000001" customHeight="1" x14ac:dyDescent="0.25">
      <c r="B25" s="12"/>
      <c r="C25" s="3">
        <v>9</v>
      </c>
      <c r="D25" s="17"/>
      <c r="E25" s="3">
        <v>9</v>
      </c>
      <c r="F25" s="20"/>
      <c r="H25" s="2" t="s">
        <v>17</v>
      </c>
      <c r="I25" s="2"/>
      <c r="J25" s="2"/>
    </row>
    <row r="26" spans="2:10" ht="20.100000000000001" customHeight="1" x14ac:dyDescent="0.25">
      <c r="B26" s="13"/>
      <c r="C26" s="3">
        <v>10</v>
      </c>
      <c r="D26" s="17" t="str" cm="1">
        <f t="array" ref="D26">IFERROR(INDEX($H$7:$H$26,SMALL(IF((LEN($H$7:$H$26)&lt;&gt;0)*($I$7:$I$26="No")*($J$7:$J$26="Yes"),ROW($H$7:$H$26)-ROW($H$6),""),ROW(H10)-ROW($H$6))),"")</f>
        <v/>
      </c>
      <c r="E26" s="3">
        <v>10</v>
      </c>
      <c r="F26" s="20" t="str" cm="1">
        <f t="array" ref="F26">IFERROR(INDEX($H$7:$H$26,SMALL(IF((LEN($H$7:$H$26)&lt;&gt;0)*($I$7:$I$26="No")*($J$7:$J$26="No"),ROW($H$7:$H$26)-ROW($H$6),""),ROW(H10)-ROW($H$6))),"")</f>
        <v/>
      </c>
      <c r="H26" s="2" t="s">
        <v>17</v>
      </c>
      <c r="I26" s="2"/>
      <c r="J26" s="2"/>
    </row>
    <row r="27" spans="2:10" ht="20.100000000000001" customHeight="1" x14ac:dyDescent="0.25">
      <c r="D27" s="24" t="s">
        <v>11</v>
      </c>
      <c r="F27" s="24" t="s">
        <v>14</v>
      </c>
    </row>
  </sheetData>
  <mergeCells count="4">
    <mergeCell ref="A1:J1"/>
    <mergeCell ref="B17:B26"/>
    <mergeCell ref="H5:J5"/>
    <mergeCell ref="B7:B16"/>
  </mergeCells>
  <phoneticPr fontId="2" type="noConversion"/>
  <dataValidations count="1">
    <dataValidation type="list" allowBlank="1" showInputMessage="1" showErrorMessage="1" sqref="I7:J26" xr:uid="{00000000-0002-0000-0000-000000000000}">
      <formula1>"Yes, No"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Eisenhower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Beth Park</cp:lastModifiedBy>
  <dcterms:created xsi:type="dcterms:W3CDTF">2015-06-05T18:17:20Z</dcterms:created>
  <dcterms:modified xsi:type="dcterms:W3CDTF">2024-09-03T00:01:13Z</dcterms:modified>
</cp:coreProperties>
</file>