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emy.mann\OneDrive - Cartersville City Schools\Desktop\RAIDERS INFO\25-26 Raiders Meets\HURRICANE\"/>
    </mc:Choice>
  </mc:AlternateContent>
  <xr:revisionPtr revIDLastSave="0" documentId="10_ncr:100000_{0BD1ED27-8893-4FEF-9409-7C7A791CDCBD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Results" sheetId="7" r:id="rId1"/>
    <sheet name="Male" sheetId="15" r:id="rId2"/>
    <sheet name="Mixed" sheetId="12" r:id="rId3"/>
    <sheet name="Female" sheetId="14" r:id="rId4"/>
    <sheet name="Schools Attending" sheetId="17" r:id="rId5"/>
  </sheets>
  <definedNames>
    <definedName name="_xlnm.Print_Area" localSheetId="3">Female!$A$1:$O$15</definedName>
    <definedName name="_xlnm.Print_Area" localSheetId="1">Male!$A$1:$N$22</definedName>
    <definedName name="_xlnm.Print_Area" localSheetId="2">Mixed!$A$1:$O$16</definedName>
    <definedName name="_xlnm.Print_Area" localSheetId="0">Results!$A$1:$G$34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7" l="1"/>
  <c r="D23" i="17"/>
  <c r="C23" i="17"/>
  <c r="E9" i="12" l="1"/>
  <c r="E7" i="12" l="1"/>
  <c r="G5" i="12" l="1"/>
  <c r="E5" i="12"/>
  <c r="C5" i="12"/>
  <c r="K7" i="15"/>
  <c r="I7" i="15"/>
  <c r="G7" i="15"/>
  <c r="L7" i="15" s="1"/>
  <c r="E7" i="15"/>
  <c r="C7" i="15"/>
  <c r="K9" i="12"/>
  <c r="I9" i="12"/>
  <c r="G9" i="12"/>
  <c r="C9" i="12"/>
  <c r="K10" i="15"/>
  <c r="I10" i="15"/>
  <c r="G10" i="15"/>
  <c r="E10" i="15"/>
  <c r="C10" i="15"/>
  <c r="L9" i="12" l="1"/>
  <c r="K6" i="15"/>
  <c r="I6" i="15"/>
  <c r="G6" i="15"/>
  <c r="E6" i="15"/>
  <c r="C6" i="15"/>
  <c r="C8" i="15"/>
  <c r="K3" i="12"/>
  <c r="K4" i="12"/>
  <c r="I3" i="12"/>
  <c r="I4" i="12"/>
  <c r="G3" i="12"/>
  <c r="G4" i="12"/>
  <c r="E3" i="12"/>
  <c r="E4" i="12"/>
  <c r="C3" i="12"/>
  <c r="C4" i="12"/>
  <c r="L4" i="12" l="1"/>
  <c r="L3" i="12"/>
  <c r="L6" i="15"/>
  <c r="K17" i="15"/>
  <c r="I17" i="15"/>
  <c r="G17" i="15"/>
  <c r="E17" i="15"/>
  <c r="C17" i="15"/>
  <c r="C18" i="15"/>
  <c r="E18" i="15"/>
  <c r="G18" i="15"/>
  <c r="I18" i="15"/>
  <c r="K18" i="15"/>
  <c r="G2" i="12"/>
  <c r="G6" i="12"/>
  <c r="G7" i="12"/>
  <c r="G8" i="12"/>
  <c r="E6" i="12"/>
  <c r="E8" i="12"/>
  <c r="C4" i="15"/>
  <c r="C5" i="15"/>
  <c r="C9" i="15"/>
  <c r="E2" i="15"/>
  <c r="E3" i="15"/>
  <c r="E4" i="15"/>
  <c r="E5" i="15"/>
  <c r="E8" i="15"/>
  <c r="E9" i="15"/>
  <c r="I9" i="15"/>
  <c r="I11" i="15"/>
  <c r="I12" i="15"/>
  <c r="I13" i="15"/>
  <c r="I14" i="15"/>
  <c r="I15" i="15"/>
  <c r="I16" i="15"/>
  <c r="G15" i="15"/>
  <c r="G11" i="15"/>
  <c r="G8" i="15"/>
  <c r="L8" i="15" s="1"/>
  <c r="G3" i="15"/>
  <c r="C7" i="12" l="1"/>
  <c r="C3" i="14"/>
  <c r="C4" i="14"/>
  <c r="C5" i="14"/>
  <c r="C6" i="14"/>
  <c r="C2" i="14"/>
  <c r="C6" i="12"/>
  <c r="C8" i="12"/>
  <c r="C2" i="12"/>
  <c r="K2" i="15"/>
  <c r="I2" i="15"/>
  <c r="G2" i="15"/>
  <c r="K5" i="15"/>
  <c r="I5" i="15"/>
  <c r="G5" i="15"/>
  <c r="C11" i="14"/>
  <c r="C10" i="14"/>
  <c r="C9" i="14"/>
  <c r="C8" i="14"/>
  <c r="C12" i="12"/>
  <c r="C11" i="12"/>
  <c r="C10" i="12"/>
  <c r="C20" i="15"/>
  <c r="C19" i="15"/>
  <c r="K6" i="14"/>
  <c r="I6" i="14"/>
  <c r="G6" i="14"/>
  <c r="L6" i="14" s="1"/>
  <c r="E6" i="14"/>
  <c r="K11" i="15"/>
  <c r="E11" i="15"/>
  <c r="K8" i="15"/>
  <c r="I8" i="15"/>
  <c r="L5" i="15" l="1"/>
  <c r="K11" i="14"/>
  <c r="I11" i="14"/>
  <c r="G11" i="14"/>
  <c r="E11" i="14"/>
  <c r="K10" i="14"/>
  <c r="I10" i="14"/>
  <c r="G10" i="14"/>
  <c r="E10" i="14"/>
  <c r="K9" i="14"/>
  <c r="I9" i="14"/>
  <c r="G9" i="14"/>
  <c r="E9" i="14"/>
  <c r="K8" i="14"/>
  <c r="I8" i="14"/>
  <c r="G8" i="14"/>
  <c r="E8" i="14"/>
  <c r="K7" i="14"/>
  <c r="I7" i="14"/>
  <c r="G7" i="14"/>
  <c r="K5" i="14"/>
  <c r="I5" i="14"/>
  <c r="G5" i="14"/>
  <c r="L5" i="14" s="1"/>
  <c r="E5" i="14"/>
  <c r="K4" i="14"/>
  <c r="I4" i="14"/>
  <c r="G4" i="14"/>
  <c r="L4" i="14" s="1"/>
  <c r="E4" i="14"/>
  <c r="K3" i="14"/>
  <c r="I3" i="14"/>
  <c r="G3" i="14"/>
  <c r="L3" i="14" s="1"/>
  <c r="E3" i="14"/>
  <c r="K2" i="14"/>
  <c r="I2" i="14"/>
  <c r="G2" i="14"/>
  <c r="E2" i="14"/>
  <c r="K5" i="12"/>
  <c r="K6" i="12"/>
  <c r="K7" i="12"/>
  <c r="K8" i="12"/>
  <c r="I5" i="12"/>
  <c r="I6" i="12"/>
  <c r="I7" i="12"/>
  <c r="I8" i="12"/>
  <c r="K12" i="15"/>
  <c r="K13" i="15"/>
  <c r="K14" i="15"/>
  <c r="K16" i="15"/>
  <c r="K15" i="15"/>
  <c r="K9" i="15"/>
  <c r="G9" i="15"/>
  <c r="L2" i="14" l="1"/>
  <c r="L8" i="12"/>
  <c r="L7" i="12"/>
  <c r="L6" i="12"/>
  <c r="L5" i="12"/>
  <c r="I2" i="12"/>
  <c r="M6" i="14" l="1"/>
  <c r="M7" i="14"/>
  <c r="M3" i="14"/>
  <c r="M4" i="14"/>
  <c r="M5" i="14"/>
  <c r="M2" i="14"/>
  <c r="K2" i="12" l="1"/>
  <c r="E2" i="12"/>
  <c r="K3" i="15"/>
  <c r="K4" i="15"/>
  <c r="G4" i="15"/>
  <c r="L2" i="12" l="1"/>
  <c r="I4" i="15"/>
  <c r="L4" i="15" s="1"/>
  <c r="M9" i="12" l="1"/>
  <c r="M3" i="12"/>
  <c r="M4" i="12"/>
  <c r="K12" i="12"/>
  <c r="I12" i="12"/>
  <c r="G12" i="12"/>
  <c r="E12" i="12"/>
  <c r="K11" i="12"/>
  <c r="I11" i="12"/>
  <c r="G11" i="12"/>
  <c r="E11" i="12"/>
  <c r="K10" i="12"/>
  <c r="I10" i="12"/>
  <c r="G10" i="12"/>
  <c r="E10" i="12"/>
  <c r="K19" i="15"/>
  <c r="I3" i="15"/>
  <c r="G12" i="15"/>
  <c r="G13" i="15"/>
  <c r="G14" i="15"/>
  <c r="G16" i="15"/>
  <c r="G19" i="15"/>
  <c r="E12" i="15"/>
  <c r="E13" i="15"/>
  <c r="E14" i="15"/>
  <c r="E16" i="15"/>
  <c r="E15" i="15"/>
  <c r="E19" i="15"/>
  <c r="E20" i="15"/>
  <c r="M5" i="12" l="1"/>
  <c r="M7" i="12"/>
  <c r="M6" i="12"/>
  <c r="M8" i="12"/>
  <c r="M2" i="12" l="1"/>
  <c r="C16" i="15" l="1"/>
  <c r="C13" i="15"/>
  <c r="C14" i="15"/>
  <c r="C2" i="15"/>
  <c r="L2" i="15" s="1"/>
  <c r="C12" i="15"/>
  <c r="C3" i="15"/>
  <c r="L3" i="15" s="1"/>
  <c r="C15" i="15"/>
  <c r="C11" i="15"/>
  <c r="M6" i="15" l="1"/>
  <c r="M7" i="15" l="1"/>
  <c r="M10" i="15"/>
  <c r="M8" i="15"/>
  <c r="M13" i="15"/>
  <c r="M9" i="15"/>
  <c r="M12" i="15"/>
  <c r="M4" i="15"/>
  <c r="M14" i="15"/>
  <c r="M11" i="15"/>
  <c r="M15" i="15"/>
  <c r="M16" i="15"/>
  <c r="M3" i="15"/>
  <c r="M5" i="15"/>
</calcChain>
</file>

<file path=xl/sharedStrings.xml><?xml version="1.0" encoding="utf-8"?>
<sst xmlns="http://schemas.openxmlformats.org/spreadsheetml/2006/main" count="169" uniqueCount="67">
  <si>
    <t>MALE RESULTS</t>
  </si>
  <si>
    <t>MIXED RESULTS</t>
  </si>
  <si>
    <t>FEMALE RESULTS</t>
  </si>
  <si>
    <t>Team Run</t>
  </si>
  <si>
    <t>CASS</t>
  </si>
  <si>
    <t>CARTERSVILLE</t>
  </si>
  <si>
    <t>CCR/GAUNTLET</t>
  </si>
  <si>
    <t>Tire Flip/Carry</t>
  </si>
  <si>
    <t>Rope Bridge</t>
  </si>
  <si>
    <t>PTT</t>
  </si>
  <si>
    <t>MALE OVERALL</t>
  </si>
  <si>
    <t>MIXED OVERALL</t>
  </si>
  <si>
    <t>FEMALE OVERALL</t>
  </si>
  <si>
    <t>SCHOOL</t>
  </si>
  <si>
    <t>CCR/ GAUNTLET</t>
  </si>
  <si>
    <t>Place</t>
  </si>
  <si>
    <t>Tire Flip</t>
  </si>
  <si>
    <t>Total Points</t>
  </si>
  <si>
    <t>Overall Finish</t>
  </si>
  <si>
    <t>CARTERSVILLE M</t>
  </si>
  <si>
    <t>CASS M</t>
  </si>
  <si>
    <t>Disqualified</t>
  </si>
  <si>
    <t>Penalty Added</t>
  </si>
  <si>
    <t>Did Not Participate</t>
  </si>
  <si>
    <t>NOTE:</t>
  </si>
  <si>
    <t>DQ:</t>
  </si>
  <si>
    <t>ENTERPRISE MX</t>
  </si>
  <si>
    <t>CARTERSVILLE F</t>
  </si>
  <si>
    <t>CASS F</t>
  </si>
  <si>
    <t>CARROLTON M</t>
  </si>
  <si>
    <t>EAST COWETA M</t>
  </si>
  <si>
    <t>RINGGOLD M</t>
  </si>
  <si>
    <t>CARTERSVILLE MX 1</t>
  </si>
  <si>
    <t>CARTERSVILLE MX 2</t>
  </si>
  <si>
    <t>DALTON ACADEMY MX</t>
  </si>
  <si>
    <t>LAFAYETTE MX</t>
  </si>
  <si>
    <t>GORDON COUNTY MX</t>
  </si>
  <si>
    <t xml:space="preserve">ENTERPRISE MX </t>
  </si>
  <si>
    <t>CARROLTON F</t>
  </si>
  <si>
    <t>EAST COWETA F</t>
  </si>
  <si>
    <t>RIDGELAND HS MX</t>
  </si>
  <si>
    <t>ADAIRSVILLE F</t>
  </si>
  <si>
    <t xml:space="preserve">ADAIRSVILLE MX </t>
  </si>
  <si>
    <t>ADAIRSVILLE M 1</t>
  </si>
  <si>
    <t>ADAIRSVILLE M 2</t>
  </si>
  <si>
    <t>ADAIRSVILLE MX</t>
  </si>
  <si>
    <t>CARROLTON</t>
  </si>
  <si>
    <t xml:space="preserve">CARTERSVILLE </t>
  </si>
  <si>
    <t>ENTERPRISE</t>
  </si>
  <si>
    <t>RIDGELAND</t>
  </si>
  <si>
    <t>ADAIRSVILLE</t>
  </si>
  <si>
    <t>CARTERSVILLE 2</t>
  </si>
  <si>
    <t>CARTERSVILLE 1</t>
  </si>
  <si>
    <t>LAFAYETTE</t>
  </si>
  <si>
    <t>CARROLLTON</t>
  </si>
  <si>
    <t>CARTERSVILLE MX1</t>
  </si>
  <si>
    <t>RIDGELAND MX</t>
  </si>
  <si>
    <t>ADAIRSVILLE 1</t>
  </si>
  <si>
    <t>RINGGOLD</t>
  </si>
  <si>
    <t>#</t>
  </si>
  <si>
    <t>MALE</t>
  </si>
  <si>
    <t>MIXED</t>
  </si>
  <si>
    <t>FEMALE</t>
  </si>
  <si>
    <t>DALTON</t>
  </si>
  <si>
    <t>EAST COWETA</t>
  </si>
  <si>
    <t>GORDON COUNTY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</si>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</sst>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:ss;@"/>
    <numFmt numFmtId="165" formatCode="h:mm:ss;@"/>
    <numFmt numFmtId="166" formatCode="mm:ss.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3" fillId="2" borderId="3" xfId="0" applyFont="1" applyFill="1" applyBorder="1" applyAlignment="1">
      <alignment horizontal="center" textRotation="90"/>
    </xf>
    <xf numFmtId="0" fontId="7" fillId="0" borderId="0" xfId="0" applyFont="1"/>
    <xf numFmtId="164" fontId="5" fillId="3" borderId="3" xfId="0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7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4" xfId="0" applyBorder="1"/>
    <xf numFmtId="0" fontId="2" fillId="0" borderId="15" xfId="0" applyFont="1" applyBorder="1"/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3" borderId="3" xfId="0" applyFont="1" applyFill="1" applyBorder="1" applyAlignment="1">
      <alignment horizontal="center" textRotation="90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textRotation="90"/>
    </xf>
    <xf numFmtId="0" fontId="5" fillId="0" borderId="8" xfId="0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5" fillId="7" borderId="9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0" fillId="10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2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11" borderId="3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textRotation="90"/>
    </xf>
    <xf numFmtId="20" fontId="2" fillId="0" borderId="23" xfId="0" applyNumberFormat="1" applyFont="1" applyBorder="1" applyAlignment="1">
      <alignment horizontal="center"/>
    </xf>
    <xf numFmtId="0" fontId="7" fillId="11" borderId="10" xfId="0" applyFont="1" applyFill="1" applyBorder="1"/>
    <xf numFmtId="0" fontId="0" fillId="11" borderId="24" xfId="0" applyFill="1" applyBorder="1"/>
    <xf numFmtId="0" fontId="0" fillId="11" borderId="24" xfId="0" applyFill="1" applyBorder="1" applyAlignment="1">
      <alignment horizontal="center"/>
    </xf>
    <xf numFmtId="164" fontId="0" fillId="11" borderId="24" xfId="0" applyNumberFormat="1" applyFill="1" applyBorder="1"/>
    <xf numFmtId="0" fontId="7" fillId="11" borderId="25" xfId="0" applyFont="1" applyFill="1" applyBorder="1"/>
    <xf numFmtId="0" fontId="2" fillId="0" borderId="23" xfId="0" applyFont="1" applyBorder="1" applyAlignment="1">
      <alignment horizontal="center"/>
    </xf>
    <xf numFmtId="0" fontId="6" fillId="11" borderId="24" xfId="0" applyFont="1" applyFill="1" applyBorder="1" applyAlignment="1">
      <alignment horizontal="center"/>
    </xf>
    <xf numFmtId="0" fontId="7" fillId="11" borderId="24" xfId="0" applyFont="1" applyFill="1" applyBorder="1"/>
    <xf numFmtId="0" fontId="7" fillId="11" borderId="11" xfId="0" applyFont="1" applyFill="1" applyBorder="1"/>
    <xf numFmtId="0" fontId="7" fillId="11" borderId="26" xfId="0" applyFont="1" applyFill="1" applyBorder="1"/>
    <xf numFmtId="0" fontId="7" fillId="11" borderId="27" xfId="0" applyFont="1" applyFill="1" applyBorder="1"/>
    <xf numFmtId="0" fontId="2" fillId="0" borderId="17" xfId="0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 textRotation="90"/>
    </xf>
    <xf numFmtId="0" fontId="6" fillId="10" borderId="7" xfId="0" applyFont="1" applyFill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6" fontId="2" fillId="0" borderId="23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6" fillId="0" borderId="7" xfId="0" applyFont="1" applyBorder="1"/>
    <xf numFmtId="0" fontId="6" fillId="11" borderId="7" xfId="0" applyFont="1" applyFill="1" applyBorder="1" applyAlignment="1">
      <alignment horizontal="left"/>
    </xf>
    <xf numFmtId="165" fontId="2" fillId="0" borderId="7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166" fontId="2" fillId="10" borderId="6" xfId="0" applyNumberFormat="1" applyFont="1" applyFill="1" applyBorder="1" applyAlignment="1">
      <alignment horizontal="center"/>
    </xf>
    <xf numFmtId="166" fontId="2" fillId="9" borderId="6" xfId="0" applyNumberFormat="1" applyFont="1" applyFill="1" applyBorder="1" applyAlignment="1">
      <alignment horizontal="center"/>
    </xf>
    <xf numFmtId="166" fontId="2" fillId="13" borderId="6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11" borderId="0" xfId="0" applyFont="1" applyFill="1" applyAlignment="1">
      <alignment horizontal="left"/>
    </xf>
    <xf numFmtId="166" fontId="2" fillId="14" borderId="6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10" borderId="7" xfId="0" applyFont="1" applyFill="1" applyBorder="1" applyAlignment="1">
      <alignment horizontal="center" textRotation="90"/>
    </xf>
    <xf numFmtId="0" fontId="11" fillId="0" borderId="7" xfId="0" applyFont="1" applyBorder="1" applyAlignment="1">
      <alignment horizontal="center"/>
    </xf>
    <xf numFmtId="0" fontId="11" fillId="11" borderId="7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I1" sqref="I1"/>
    </sheetView>
  </sheetViews>
  <sheetFormatPr defaultRowHeight="13.2" x14ac:dyDescent="0.25"/>
  <cols>
    <col min="1" max="1" width="6.109375" customWidth="1"/>
    <col min="2" max="2" width="23" customWidth="1"/>
    <col min="3" max="3" width="5.88671875" customWidth="1"/>
    <col min="4" max="4" width="23.33203125" customWidth="1"/>
    <col min="5" max="5" width="5.88671875" customWidth="1"/>
    <col min="6" max="6" width="23.6640625" customWidth="1"/>
  </cols>
  <sheetData>
    <row r="1" spans="1:6" ht="34.5" customHeight="1" thickBot="1" x14ac:dyDescent="0.3">
      <c r="A1" s="73" t="s">
        <v>0</v>
      </c>
      <c r="B1" s="74"/>
      <c r="C1" s="73" t="s">
        <v>1</v>
      </c>
      <c r="D1" s="74"/>
      <c r="E1" s="73" t="s">
        <v>2</v>
      </c>
      <c r="F1" s="74"/>
    </row>
    <row r="2" spans="1:6" ht="16.2" thickBot="1" x14ac:dyDescent="0.35">
      <c r="A2" s="77" t="s">
        <v>3</v>
      </c>
      <c r="B2" s="78"/>
      <c r="C2" s="77" t="s">
        <v>3</v>
      </c>
      <c r="D2" s="78"/>
      <c r="E2" s="77" t="s">
        <v>3</v>
      </c>
      <c r="F2" s="78"/>
    </row>
    <row r="3" spans="1:6" ht="15" customHeight="1" x14ac:dyDescent="0.25">
      <c r="A3" s="19">
        <v>3</v>
      </c>
      <c r="B3" s="22" t="s">
        <v>4</v>
      </c>
      <c r="C3" s="19">
        <v>3</v>
      </c>
      <c r="D3" s="22" t="s">
        <v>32</v>
      </c>
      <c r="E3" s="19">
        <v>3</v>
      </c>
      <c r="F3" s="22" t="s">
        <v>46</v>
      </c>
    </row>
    <row r="4" spans="1:6" ht="15" customHeight="1" x14ac:dyDescent="0.25">
      <c r="A4" s="20">
        <v>2</v>
      </c>
      <c r="B4" s="23" t="s">
        <v>5</v>
      </c>
      <c r="C4" s="20">
        <v>2</v>
      </c>
      <c r="D4" s="23" t="s">
        <v>26</v>
      </c>
      <c r="E4" s="20">
        <v>2</v>
      </c>
      <c r="F4" s="23" t="s">
        <v>4</v>
      </c>
    </row>
    <row r="5" spans="1:6" ht="15" customHeight="1" thickBot="1" x14ac:dyDescent="0.3">
      <c r="A5" s="21">
        <v>1</v>
      </c>
      <c r="B5" s="24" t="s">
        <v>43</v>
      </c>
      <c r="C5" s="21">
        <v>1</v>
      </c>
      <c r="D5" s="24" t="s">
        <v>45</v>
      </c>
      <c r="E5" s="21">
        <v>1</v>
      </c>
      <c r="F5" s="24" t="s">
        <v>27</v>
      </c>
    </row>
    <row r="6" spans="1:6" ht="15" customHeight="1" thickBot="1" x14ac:dyDescent="0.3">
      <c r="A6" s="1"/>
      <c r="B6" s="2"/>
      <c r="C6" s="1"/>
      <c r="D6" s="2"/>
      <c r="E6" s="1"/>
      <c r="F6" s="2"/>
    </row>
    <row r="7" spans="1:6" ht="16.2" thickBot="1" x14ac:dyDescent="0.35">
      <c r="A7" s="9"/>
      <c r="B7" s="10" t="s">
        <v>6</v>
      </c>
      <c r="C7" s="9"/>
      <c r="D7" s="10" t="s">
        <v>6</v>
      </c>
      <c r="E7" s="9"/>
      <c r="F7" s="10" t="s">
        <v>6</v>
      </c>
    </row>
    <row r="8" spans="1:6" ht="15" customHeight="1" x14ac:dyDescent="0.25">
      <c r="A8" s="19">
        <v>3</v>
      </c>
      <c r="B8" s="22" t="s">
        <v>5</v>
      </c>
      <c r="C8" s="19">
        <v>3</v>
      </c>
      <c r="D8" s="22" t="s">
        <v>49</v>
      </c>
      <c r="E8" s="19">
        <v>3</v>
      </c>
      <c r="F8" s="22" t="s">
        <v>46</v>
      </c>
    </row>
    <row r="9" spans="1:6" ht="15" customHeight="1" x14ac:dyDescent="0.25">
      <c r="A9" s="20">
        <v>2</v>
      </c>
      <c r="B9" s="23" t="s">
        <v>4</v>
      </c>
      <c r="C9" s="20">
        <v>2</v>
      </c>
      <c r="D9" s="23" t="s">
        <v>32</v>
      </c>
      <c r="E9" s="20">
        <v>2</v>
      </c>
      <c r="F9" s="23" t="s">
        <v>4</v>
      </c>
    </row>
    <row r="10" spans="1:6" ht="15" customHeight="1" thickBot="1" x14ac:dyDescent="0.3">
      <c r="A10" s="21">
        <v>1</v>
      </c>
      <c r="B10" s="24" t="s">
        <v>43</v>
      </c>
      <c r="C10" s="21">
        <v>1</v>
      </c>
      <c r="D10" s="24" t="s">
        <v>50</v>
      </c>
      <c r="E10" s="21">
        <v>1</v>
      </c>
      <c r="F10" s="24" t="s">
        <v>5</v>
      </c>
    </row>
    <row r="11" spans="1:6" ht="15" customHeight="1" thickBot="1" x14ac:dyDescent="0.3">
      <c r="A11" s="1"/>
      <c r="B11" s="2"/>
      <c r="C11" s="1"/>
      <c r="D11" s="2"/>
      <c r="E11" s="1"/>
      <c r="F11" s="2"/>
    </row>
    <row r="12" spans="1:6" ht="16.2" thickBot="1" x14ac:dyDescent="0.35">
      <c r="A12" s="75" t="s">
        <v>7</v>
      </c>
      <c r="B12" s="76"/>
      <c r="C12" s="75" t="s">
        <v>7</v>
      </c>
      <c r="D12" s="76"/>
      <c r="E12" s="75" t="s">
        <v>7</v>
      </c>
      <c r="F12" s="76"/>
    </row>
    <row r="13" spans="1:6" ht="15" customHeight="1" x14ac:dyDescent="0.25">
      <c r="A13" s="19">
        <v>3</v>
      </c>
      <c r="B13" s="22" t="s">
        <v>46</v>
      </c>
      <c r="C13" s="19">
        <v>3</v>
      </c>
      <c r="D13" s="22" t="s">
        <v>51</v>
      </c>
      <c r="E13" s="19">
        <v>3</v>
      </c>
      <c r="F13" s="22" t="s">
        <v>4</v>
      </c>
    </row>
    <row r="14" spans="1:6" ht="15" customHeight="1" x14ac:dyDescent="0.25">
      <c r="A14" s="20">
        <v>2</v>
      </c>
      <c r="B14" s="23" t="s">
        <v>47</v>
      </c>
      <c r="C14" s="20">
        <v>2</v>
      </c>
      <c r="D14" s="23" t="s">
        <v>52</v>
      </c>
      <c r="E14" s="20">
        <v>2</v>
      </c>
      <c r="F14" s="23" t="s">
        <v>5</v>
      </c>
    </row>
    <row r="15" spans="1:6" ht="15" customHeight="1" thickBot="1" x14ac:dyDescent="0.3">
      <c r="A15" s="21">
        <v>1</v>
      </c>
      <c r="B15" s="24" t="s">
        <v>43</v>
      </c>
      <c r="C15" s="21">
        <v>1</v>
      </c>
      <c r="D15" s="24" t="s">
        <v>50</v>
      </c>
      <c r="E15" s="21">
        <v>1</v>
      </c>
      <c r="F15" s="24" t="s">
        <v>46</v>
      </c>
    </row>
    <row r="16" spans="1:6" ht="15" customHeight="1" x14ac:dyDescent="0.25">
      <c r="A16" s="1"/>
      <c r="B16" s="2"/>
      <c r="C16" s="1"/>
      <c r="D16" s="2"/>
      <c r="E16" s="1"/>
      <c r="F16" s="2"/>
    </row>
    <row r="17" spans="1:6" ht="15" customHeight="1" thickBot="1" x14ac:dyDescent="0.3">
      <c r="A17" s="1"/>
      <c r="B17" s="2"/>
      <c r="C17" s="1"/>
      <c r="D17" s="2"/>
      <c r="E17" s="1"/>
      <c r="F17" s="2"/>
    </row>
    <row r="18" spans="1:6" ht="16.2" thickBot="1" x14ac:dyDescent="0.35">
      <c r="A18" s="77" t="s">
        <v>8</v>
      </c>
      <c r="B18" s="78"/>
      <c r="C18" s="77" t="s">
        <v>8</v>
      </c>
      <c r="D18" s="78"/>
      <c r="E18" s="77" t="s">
        <v>8</v>
      </c>
      <c r="F18" s="78"/>
    </row>
    <row r="19" spans="1:6" ht="15" customHeight="1" x14ac:dyDescent="0.25">
      <c r="A19" s="19">
        <v>3</v>
      </c>
      <c r="B19" s="22" t="s">
        <v>58</v>
      </c>
      <c r="C19" s="19">
        <v>3</v>
      </c>
      <c r="D19" s="22" t="s">
        <v>53</v>
      </c>
      <c r="E19" s="19">
        <v>3</v>
      </c>
      <c r="F19" s="22" t="s">
        <v>50</v>
      </c>
    </row>
    <row r="20" spans="1:6" ht="15" customHeight="1" x14ac:dyDescent="0.25">
      <c r="A20" s="20">
        <v>2</v>
      </c>
      <c r="B20" s="23" t="s">
        <v>5</v>
      </c>
      <c r="C20" s="20">
        <v>2</v>
      </c>
      <c r="D20" s="23" t="s">
        <v>49</v>
      </c>
      <c r="E20" s="20">
        <v>2</v>
      </c>
      <c r="F20" s="23" t="s">
        <v>4</v>
      </c>
    </row>
    <row r="21" spans="1:6" ht="15" customHeight="1" thickBot="1" x14ac:dyDescent="0.3">
      <c r="A21" s="21">
        <v>1</v>
      </c>
      <c r="B21" s="24" t="s">
        <v>57</v>
      </c>
      <c r="C21" s="21">
        <v>1</v>
      </c>
      <c r="D21" s="24" t="s">
        <v>50</v>
      </c>
      <c r="E21" s="21">
        <v>1</v>
      </c>
      <c r="F21" s="24" t="s">
        <v>54</v>
      </c>
    </row>
    <row r="22" spans="1:6" ht="15" customHeight="1" thickBot="1" x14ac:dyDescent="0.3">
      <c r="A22" s="1"/>
      <c r="B22" s="2"/>
      <c r="C22" s="1"/>
      <c r="D22" s="2"/>
      <c r="E22" s="1"/>
      <c r="F22" s="2"/>
    </row>
    <row r="23" spans="1:6" ht="16.2" thickBot="1" x14ac:dyDescent="0.35">
      <c r="A23" s="75" t="s">
        <v>9</v>
      </c>
      <c r="B23" s="76"/>
      <c r="C23" s="75" t="s">
        <v>9</v>
      </c>
      <c r="D23" s="76"/>
      <c r="E23" s="75" t="s">
        <v>9</v>
      </c>
      <c r="F23" s="76"/>
    </row>
    <row r="24" spans="1:6" ht="15" customHeight="1" x14ac:dyDescent="0.25">
      <c r="A24" s="19">
        <v>3</v>
      </c>
      <c r="B24" s="22" t="s">
        <v>4</v>
      </c>
      <c r="C24" s="19">
        <v>3</v>
      </c>
      <c r="D24" s="22" t="s">
        <v>48</v>
      </c>
      <c r="E24" s="19">
        <v>3</v>
      </c>
      <c r="F24" s="22" t="s">
        <v>4</v>
      </c>
    </row>
    <row r="25" spans="1:6" ht="15" customHeight="1" x14ac:dyDescent="0.25">
      <c r="A25" s="20">
        <v>2</v>
      </c>
      <c r="B25" s="23" t="s">
        <v>5</v>
      </c>
      <c r="C25" s="20">
        <v>2</v>
      </c>
      <c r="D25" s="23" t="s">
        <v>49</v>
      </c>
      <c r="E25" s="20">
        <v>2</v>
      </c>
      <c r="F25" s="23" t="s">
        <v>54</v>
      </c>
    </row>
    <row r="26" spans="1:6" ht="15" customHeight="1" thickBot="1" x14ac:dyDescent="0.3">
      <c r="A26" s="21">
        <v>1</v>
      </c>
      <c r="B26" s="24" t="s">
        <v>43</v>
      </c>
      <c r="C26" s="21">
        <v>1</v>
      </c>
      <c r="D26" s="24" t="s">
        <v>50</v>
      </c>
      <c r="E26" s="21">
        <v>1</v>
      </c>
      <c r="F26" s="24" t="s">
        <v>5</v>
      </c>
    </row>
    <row r="27" spans="1:6" ht="15" customHeight="1" thickBot="1" x14ac:dyDescent="0.3">
      <c r="A27" s="1"/>
      <c r="B27" s="2"/>
      <c r="C27" s="1"/>
      <c r="D27" s="2"/>
      <c r="E27" s="1"/>
      <c r="F27" s="2"/>
    </row>
    <row r="28" spans="1:6" ht="18" thickBot="1" x14ac:dyDescent="0.35">
      <c r="A28" s="79" t="s">
        <v>10</v>
      </c>
      <c r="B28" s="80"/>
      <c r="C28" s="79" t="s">
        <v>11</v>
      </c>
      <c r="D28" s="80"/>
      <c r="E28" s="79" t="s">
        <v>12</v>
      </c>
      <c r="F28" s="80"/>
    </row>
    <row r="29" spans="1:6" ht="15" customHeight="1" thickBot="1" x14ac:dyDescent="0.3">
      <c r="A29" s="1"/>
      <c r="B29" s="2"/>
      <c r="C29" s="1"/>
      <c r="D29" s="2"/>
      <c r="E29" s="1"/>
      <c r="F29" s="2"/>
    </row>
    <row r="30" spans="1:6" ht="15" customHeight="1" x14ac:dyDescent="0.25">
      <c r="A30" s="19">
        <v>3</v>
      </c>
      <c r="B30" s="22" t="s">
        <v>4</v>
      </c>
      <c r="C30" s="19">
        <v>3</v>
      </c>
      <c r="D30" s="22" t="s">
        <v>56</v>
      </c>
      <c r="E30" s="19">
        <v>3</v>
      </c>
      <c r="F30" s="22" t="s">
        <v>4</v>
      </c>
    </row>
    <row r="31" spans="1:6" ht="15" customHeight="1" x14ac:dyDescent="0.25">
      <c r="A31" s="20">
        <v>2</v>
      </c>
      <c r="B31" s="23" t="s">
        <v>5</v>
      </c>
      <c r="C31" s="20">
        <v>2</v>
      </c>
      <c r="D31" s="23" t="s">
        <v>55</v>
      </c>
      <c r="E31" s="20">
        <v>2</v>
      </c>
      <c r="F31" s="23" t="s">
        <v>46</v>
      </c>
    </row>
    <row r="32" spans="1:6" ht="15" customHeight="1" thickBot="1" x14ac:dyDescent="0.3">
      <c r="A32" s="21">
        <v>1</v>
      </c>
      <c r="B32" s="24" t="s">
        <v>43</v>
      </c>
      <c r="C32" s="21">
        <v>1</v>
      </c>
      <c r="D32" s="24" t="s">
        <v>50</v>
      </c>
      <c r="E32" s="21">
        <v>1</v>
      </c>
      <c r="F32" s="24" t="s">
        <v>5</v>
      </c>
    </row>
  </sheetData>
  <mergeCells count="18">
    <mergeCell ref="A28:B28"/>
    <mergeCell ref="C28:D28"/>
    <mergeCell ref="E28:F28"/>
    <mergeCell ref="C23:D23"/>
    <mergeCell ref="E1:F1"/>
    <mergeCell ref="A23:B23"/>
    <mergeCell ref="C1:D1"/>
    <mergeCell ref="C2:D2"/>
    <mergeCell ref="A18:B18"/>
    <mergeCell ref="A1:B1"/>
    <mergeCell ref="A2:B2"/>
    <mergeCell ref="E2:F2"/>
    <mergeCell ref="C18:D18"/>
    <mergeCell ref="E18:F18"/>
    <mergeCell ref="C12:D12"/>
    <mergeCell ref="E23:F23"/>
    <mergeCell ref="A12:B12"/>
    <mergeCell ref="E12:F12"/>
  </mergeCells>
  <printOptions horizontalCentered="1"/>
  <pageMargins left="0.7" right="0.7" top="1.25" bottom="0.75" header="0.3" footer="0.3"/>
  <pageSetup scale="95" orientation="portrait" r:id="rId1"/>
  <headerFooter>
    <oddHeader xml:space="preserve">&amp;CCARTERSVILLE HIGH SCHOOL 
HURRICANE CHALLENGE RAIDER MEET RESULTS
25 SEPTEMBER 2021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zoomScaleNormal="100" workbookViewId="0">
      <selection activeCell="B6" sqref="B6"/>
    </sheetView>
  </sheetViews>
  <sheetFormatPr defaultRowHeight="13.2" x14ac:dyDescent="0.25"/>
  <cols>
    <col min="1" max="1" width="22.88671875" style="4" customWidth="1"/>
    <col min="2" max="2" width="14.109375" customWidth="1"/>
    <col min="3" max="3" width="8.5546875" customWidth="1"/>
    <col min="4" max="4" width="12.44140625" customWidth="1"/>
    <col min="5" max="5" width="3.88671875" customWidth="1"/>
    <col min="6" max="6" width="13.5546875" style="6" customWidth="1"/>
    <col min="7" max="7" width="4.109375" customWidth="1"/>
    <col min="8" max="8" width="15.6640625" style="29" customWidth="1"/>
    <col min="9" max="9" width="5" customWidth="1"/>
    <col min="10" max="10" width="15.6640625" style="29" customWidth="1"/>
    <col min="11" max="11" width="4.109375" customWidth="1"/>
    <col min="12" max="12" width="7" style="4" customWidth="1"/>
    <col min="13" max="13" width="10.33203125" customWidth="1"/>
    <col min="14" max="14" width="24.5546875" style="4" customWidth="1"/>
  </cols>
  <sheetData>
    <row r="1" spans="1:14" ht="40.5" customHeight="1" thickBot="1" x14ac:dyDescent="0.3">
      <c r="A1" s="33" t="s">
        <v>13</v>
      </c>
      <c r="B1" s="35" t="s">
        <v>14</v>
      </c>
      <c r="C1" s="36" t="s">
        <v>15</v>
      </c>
      <c r="D1" s="66" t="s">
        <v>3</v>
      </c>
      <c r="E1" s="3" t="s">
        <v>15</v>
      </c>
      <c r="F1" s="5" t="s">
        <v>8</v>
      </c>
      <c r="G1" s="14" t="s">
        <v>15</v>
      </c>
      <c r="H1" s="51" t="s">
        <v>9</v>
      </c>
      <c r="I1" s="52" t="s">
        <v>15</v>
      </c>
      <c r="J1" s="15" t="s">
        <v>16</v>
      </c>
      <c r="K1" s="16" t="s">
        <v>15</v>
      </c>
      <c r="L1" s="67" t="s">
        <v>17</v>
      </c>
      <c r="M1" s="68" t="s">
        <v>18</v>
      </c>
      <c r="N1" s="13" t="s">
        <v>13</v>
      </c>
    </row>
    <row r="2" spans="1:14" ht="17.100000000000001" customHeight="1" x14ac:dyDescent="0.3">
      <c r="A2" s="60" t="s">
        <v>19</v>
      </c>
      <c r="B2" s="65">
        <v>8.1828703703703699E-3</v>
      </c>
      <c r="C2" s="8">
        <f t="shared" ref="C2:C17" si="0">IF(B2&lt;&gt;"",RANK(B2,$B$2:$B$19,1),"")</f>
        <v>3</v>
      </c>
      <c r="D2" s="63">
        <v>1.0555555555555554E-2</v>
      </c>
      <c r="E2" s="8">
        <f t="shared" ref="E2:E19" si="1">IF(D2&lt;&gt;"",RANK(D2,$D$2:$D$19,1),"")</f>
        <v>2</v>
      </c>
      <c r="F2" s="63">
        <v>3.1944444444444442E-3</v>
      </c>
      <c r="G2" s="8">
        <f t="shared" ref="G2:G19" si="2">IF(F2&lt;&gt;"",RANK(F2,$F$2:$F$19,1),"")</f>
        <v>2</v>
      </c>
      <c r="H2" s="63">
        <v>2.9398148148148148E-3</v>
      </c>
      <c r="I2" s="8">
        <f t="shared" ref="I2:I18" si="3">IF(H2&lt;&gt;"",RANK(H2,$H$2:$H$19,1),"")</f>
        <v>2</v>
      </c>
      <c r="J2" s="63">
        <v>9.1435185185185185E-4</v>
      </c>
      <c r="K2" s="8">
        <f t="shared" ref="K2:K19" si="4">IF(J2&lt;&gt;"",RANK(J2,$J$2:$J$19,1),"")</f>
        <v>2</v>
      </c>
      <c r="L2" s="11">
        <f>SUM(C2,E2,G2,I2,K2)</f>
        <v>11</v>
      </c>
      <c r="M2" s="30">
        <v>2</v>
      </c>
      <c r="N2" s="31"/>
    </row>
    <row r="3" spans="1:14" ht="17.100000000000001" customHeight="1" x14ac:dyDescent="0.3">
      <c r="A3" s="60" t="s">
        <v>29</v>
      </c>
      <c r="B3" s="63">
        <v>8.3796296296296292E-3</v>
      </c>
      <c r="C3" s="8">
        <f t="shared" si="0"/>
        <v>4</v>
      </c>
      <c r="D3" s="63">
        <v>1.2222222222222223E-2</v>
      </c>
      <c r="E3" s="8">
        <f t="shared" si="1"/>
        <v>4</v>
      </c>
      <c r="F3" s="63">
        <v>4.5254629629629629E-3</v>
      </c>
      <c r="G3" s="8">
        <f t="shared" si="2"/>
        <v>6</v>
      </c>
      <c r="H3" s="63">
        <v>3.4375E-3</v>
      </c>
      <c r="I3" s="8">
        <f t="shared" si="3"/>
        <v>4</v>
      </c>
      <c r="J3" s="63">
        <v>1.1458333333333333E-3</v>
      </c>
      <c r="K3" s="8">
        <f t="shared" si="4"/>
        <v>3</v>
      </c>
      <c r="L3" s="11">
        <f t="shared" ref="L3:L8" si="5">SUM(C3,E3,G3,I3,K3)</f>
        <v>21</v>
      </c>
      <c r="M3" s="30">
        <f t="shared" ref="M3:M16" si="6">IF(L3&lt;&gt;"",RANK(L3,$L$2:$L$19,1),"")</f>
        <v>4</v>
      </c>
      <c r="N3" s="31"/>
    </row>
    <row r="4" spans="1:14" ht="17.100000000000001" customHeight="1" x14ac:dyDescent="0.3">
      <c r="A4" s="60" t="s">
        <v>20</v>
      </c>
      <c r="B4" s="65">
        <v>7.4768518518518526E-3</v>
      </c>
      <c r="C4" s="8">
        <f t="shared" si="0"/>
        <v>2</v>
      </c>
      <c r="D4" s="63">
        <v>1.1805555555555555E-2</v>
      </c>
      <c r="E4" s="8">
        <f t="shared" si="1"/>
        <v>3</v>
      </c>
      <c r="F4" s="63">
        <v>3.9351851851851857E-3</v>
      </c>
      <c r="G4" s="8">
        <f t="shared" si="2"/>
        <v>5</v>
      </c>
      <c r="H4" s="63">
        <v>2.9976851851851848E-3</v>
      </c>
      <c r="I4" s="8">
        <f t="shared" si="3"/>
        <v>3</v>
      </c>
      <c r="J4" s="63">
        <v>1.1689814814814816E-3</v>
      </c>
      <c r="K4" s="8">
        <f t="shared" si="4"/>
        <v>4</v>
      </c>
      <c r="L4" s="11">
        <f t="shared" si="5"/>
        <v>17</v>
      </c>
      <c r="M4" s="30">
        <f t="shared" si="6"/>
        <v>3</v>
      </c>
      <c r="N4" s="31"/>
    </row>
    <row r="5" spans="1:14" ht="17.100000000000001" customHeight="1" x14ac:dyDescent="0.3">
      <c r="A5" s="60" t="s">
        <v>30</v>
      </c>
      <c r="B5" s="65">
        <v>1.5243055555555557E-2</v>
      </c>
      <c r="C5" s="8">
        <f t="shared" si="0"/>
        <v>7</v>
      </c>
      <c r="D5" s="63">
        <v>1.9537037037037037E-2</v>
      </c>
      <c r="E5" s="8">
        <f t="shared" si="1"/>
        <v>7</v>
      </c>
      <c r="F5" s="63">
        <v>1.0416666666666666E-2</v>
      </c>
      <c r="G5" s="8">
        <f t="shared" si="2"/>
        <v>7</v>
      </c>
      <c r="H5" s="63">
        <v>5.2893518518518515E-3</v>
      </c>
      <c r="I5" s="8">
        <f t="shared" si="3"/>
        <v>7</v>
      </c>
      <c r="J5" s="63">
        <v>2.1064814814814813E-3</v>
      </c>
      <c r="K5" s="8">
        <f t="shared" si="4"/>
        <v>7</v>
      </c>
      <c r="L5" s="11">
        <f t="shared" si="5"/>
        <v>35</v>
      </c>
      <c r="M5" s="30">
        <f t="shared" si="6"/>
        <v>7</v>
      </c>
      <c r="N5" s="31"/>
    </row>
    <row r="6" spans="1:14" ht="17.100000000000001" customHeight="1" x14ac:dyDescent="0.3">
      <c r="A6" s="60" t="s">
        <v>31</v>
      </c>
      <c r="B6" s="63">
        <v>8.7037037037037031E-3</v>
      </c>
      <c r="C6" s="8">
        <f t="shared" si="0"/>
        <v>5</v>
      </c>
      <c r="D6" s="63">
        <v>1.4236111111111111E-2</v>
      </c>
      <c r="E6" s="8">
        <f t="shared" si="1"/>
        <v>6</v>
      </c>
      <c r="F6" s="63">
        <v>3.530092592592592E-3</v>
      </c>
      <c r="G6" s="8">
        <f t="shared" si="2"/>
        <v>3</v>
      </c>
      <c r="H6" s="63">
        <v>3.5416666666666665E-3</v>
      </c>
      <c r="I6" s="8">
        <f t="shared" si="3"/>
        <v>5</v>
      </c>
      <c r="J6" s="63">
        <v>1.1689814814814816E-3</v>
      </c>
      <c r="K6" s="8">
        <f t="shared" si="4"/>
        <v>4</v>
      </c>
      <c r="L6" s="11">
        <f t="shared" si="5"/>
        <v>23</v>
      </c>
      <c r="M6" s="30">
        <f t="shared" si="6"/>
        <v>5</v>
      </c>
      <c r="N6" s="31"/>
    </row>
    <row r="7" spans="1:14" ht="17.100000000000001" customHeight="1" x14ac:dyDescent="0.3">
      <c r="A7" s="60" t="s">
        <v>43</v>
      </c>
      <c r="B7" s="63">
        <v>5.4629629629629637E-3</v>
      </c>
      <c r="C7" s="8">
        <f t="shared" si="0"/>
        <v>1</v>
      </c>
      <c r="D7" s="63">
        <v>9.5949074074074079E-3</v>
      </c>
      <c r="E7" s="8">
        <f t="shared" si="1"/>
        <v>1</v>
      </c>
      <c r="F7" s="63">
        <v>2.7199074074074074E-3</v>
      </c>
      <c r="G7" s="8">
        <f t="shared" si="2"/>
        <v>1</v>
      </c>
      <c r="H7" s="63">
        <v>2.3263888888888887E-3</v>
      </c>
      <c r="I7" s="8">
        <f t="shared" si="3"/>
        <v>1</v>
      </c>
      <c r="J7" s="63">
        <v>8.7962962962962962E-4</v>
      </c>
      <c r="K7" s="8">
        <f t="shared" si="4"/>
        <v>1</v>
      </c>
      <c r="L7" s="11">
        <f t="shared" si="5"/>
        <v>5</v>
      </c>
      <c r="M7" s="30">
        <f t="shared" si="6"/>
        <v>1</v>
      </c>
      <c r="N7" s="31"/>
    </row>
    <row r="8" spans="1:14" ht="17.100000000000001" customHeight="1" x14ac:dyDescent="0.3">
      <c r="A8" s="60" t="s">
        <v>44</v>
      </c>
      <c r="B8" s="72">
        <v>9.3749999999999997E-3</v>
      </c>
      <c r="C8" s="8">
        <f t="shared" si="0"/>
        <v>6</v>
      </c>
      <c r="D8" s="63">
        <v>1.3020833333333334E-2</v>
      </c>
      <c r="E8" s="8">
        <f t="shared" si="1"/>
        <v>5</v>
      </c>
      <c r="F8" s="63">
        <v>3.5879629629629629E-3</v>
      </c>
      <c r="G8" s="8">
        <f t="shared" si="2"/>
        <v>4</v>
      </c>
      <c r="H8" s="63">
        <v>3.6226851851851854E-3</v>
      </c>
      <c r="I8" s="8">
        <f t="shared" si="3"/>
        <v>6</v>
      </c>
      <c r="J8" s="63">
        <v>1.5162037037037036E-3</v>
      </c>
      <c r="K8" s="8">
        <f t="shared" si="4"/>
        <v>6</v>
      </c>
      <c r="L8" s="11">
        <f t="shared" si="5"/>
        <v>27</v>
      </c>
      <c r="M8" s="30">
        <f t="shared" si="6"/>
        <v>6</v>
      </c>
      <c r="N8" s="34"/>
    </row>
    <row r="9" spans="1:14" ht="17.100000000000001" customHeight="1" x14ac:dyDescent="0.3">
      <c r="A9" s="53"/>
      <c r="B9" s="63"/>
      <c r="C9" s="8" t="str">
        <f t="shared" si="0"/>
        <v/>
      </c>
      <c r="D9" s="63"/>
      <c r="E9" s="8" t="str">
        <f t="shared" si="1"/>
        <v/>
      </c>
      <c r="F9" s="63"/>
      <c r="G9" s="8" t="str">
        <f t="shared" si="2"/>
        <v/>
      </c>
      <c r="H9" s="63"/>
      <c r="I9" s="8" t="str">
        <f t="shared" si="3"/>
        <v/>
      </c>
      <c r="J9" s="63"/>
      <c r="K9" s="8" t="str">
        <f t="shared" si="4"/>
        <v/>
      </c>
      <c r="L9" s="11"/>
      <c r="M9" s="30" t="str">
        <f t="shared" si="6"/>
        <v/>
      </c>
      <c r="N9" s="32"/>
    </row>
    <row r="10" spans="1:14" ht="17.100000000000001" customHeight="1" x14ac:dyDescent="0.3">
      <c r="A10" s="53"/>
      <c r="B10" s="63"/>
      <c r="C10" s="8" t="str">
        <f t="shared" si="0"/>
        <v/>
      </c>
      <c r="D10" s="63"/>
      <c r="E10" s="8" t="str">
        <f t="shared" si="1"/>
        <v/>
      </c>
      <c r="F10" s="63"/>
      <c r="G10" s="8" t="str">
        <f t="shared" si="2"/>
        <v/>
      </c>
      <c r="H10" s="63"/>
      <c r="I10" s="8" t="str">
        <f t="shared" si="3"/>
        <v/>
      </c>
      <c r="J10" s="63"/>
      <c r="K10" s="8" t="str">
        <f t="shared" si="4"/>
        <v/>
      </c>
      <c r="L10" s="11"/>
      <c r="M10" s="30" t="str">
        <f t="shared" si="6"/>
        <v/>
      </c>
      <c r="N10" s="32"/>
    </row>
    <row r="11" spans="1:14" ht="17.100000000000001" customHeight="1" x14ac:dyDescent="0.3">
      <c r="A11" s="53"/>
      <c r="B11" s="63"/>
      <c r="C11" s="8" t="str">
        <f t="shared" si="0"/>
        <v/>
      </c>
      <c r="D11" s="63"/>
      <c r="E11" s="8" t="str">
        <f t="shared" si="1"/>
        <v/>
      </c>
      <c r="F11" s="63"/>
      <c r="G11" s="8" t="str">
        <f t="shared" si="2"/>
        <v/>
      </c>
      <c r="H11" s="63"/>
      <c r="I11" s="8" t="str">
        <f t="shared" si="3"/>
        <v/>
      </c>
      <c r="J11" s="63"/>
      <c r="K11" s="8" t="str">
        <f t="shared" si="4"/>
        <v/>
      </c>
      <c r="L11" s="11"/>
      <c r="M11" s="30" t="str">
        <f t="shared" si="6"/>
        <v/>
      </c>
      <c r="N11" s="32"/>
    </row>
    <row r="12" spans="1:14" ht="17.100000000000001" customHeight="1" x14ac:dyDescent="0.3">
      <c r="A12" s="53"/>
      <c r="B12" s="63"/>
      <c r="C12" s="8" t="str">
        <f t="shared" si="0"/>
        <v/>
      </c>
      <c r="D12" s="63"/>
      <c r="E12" s="8" t="str">
        <f t="shared" si="1"/>
        <v/>
      </c>
      <c r="F12" s="63"/>
      <c r="G12" s="8" t="str">
        <f t="shared" si="2"/>
        <v/>
      </c>
      <c r="H12" s="63"/>
      <c r="I12" s="8" t="str">
        <f t="shared" si="3"/>
        <v/>
      </c>
      <c r="J12" s="63"/>
      <c r="K12" s="8" t="str">
        <f t="shared" si="4"/>
        <v/>
      </c>
      <c r="L12" s="11"/>
      <c r="M12" s="30" t="str">
        <f t="shared" si="6"/>
        <v/>
      </c>
      <c r="N12" s="32"/>
    </row>
    <row r="13" spans="1:14" ht="17.100000000000001" customHeight="1" x14ac:dyDescent="0.3">
      <c r="A13" s="53"/>
      <c r="B13" s="63"/>
      <c r="C13" s="8" t="str">
        <f t="shared" si="0"/>
        <v/>
      </c>
      <c r="D13" s="63"/>
      <c r="E13" s="8" t="str">
        <f t="shared" si="1"/>
        <v/>
      </c>
      <c r="F13" s="63"/>
      <c r="G13" s="8" t="str">
        <f t="shared" si="2"/>
        <v/>
      </c>
      <c r="H13" s="63"/>
      <c r="I13" s="8" t="str">
        <f t="shared" si="3"/>
        <v/>
      </c>
      <c r="J13" s="63"/>
      <c r="K13" s="8" t="str">
        <f t="shared" si="4"/>
        <v/>
      </c>
      <c r="L13" s="11"/>
      <c r="M13" s="30" t="str">
        <f t="shared" si="6"/>
        <v/>
      </c>
      <c r="N13" s="34"/>
    </row>
    <row r="14" spans="1:14" ht="17.100000000000001" customHeight="1" x14ac:dyDescent="0.3">
      <c r="A14" s="53"/>
      <c r="B14" s="63"/>
      <c r="C14" s="8" t="str">
        <f t="shared" si="0"/>
        <v/>
      </c>
      <c r="D14" s="63"/>
      <c r="E14" s="8" t="str">
        <f t="shared" si="1"/>
        <v/>
      </c>
      <c r="F14" s="63"/>
      <c r="G14" s="8" t="str">
        <f t="shared" si="2"/>
        <v/>
      </c>
      <c r="H14" s="63"/>
      <c r="I14" s="8" t="str">
        <f t="shared" si="3"/>
        <v/>
      </c>
      <c r="J14" s="63"/>
      <c r="K14" s="8" t="str">
        <f t="shared" si="4"/>
        <v/>
      </c>
      <c r="L14" s="11"/>
      <c r="M14" s="30" t="str">
        <f t="shared" si="6"/>
        <v/>
      </c>
      <c r="N14" s="32"/>
    </row>
    <row r="15" spans="1:14" ht="17.100000000000001" customHeight="1" x14ac:dyDescent="0.3">
      <c r="A15" s="53"/>
      <c r="B15" s="63"/>
      <c r="C15" s="8" t="str">
        <f t="shared" si="0"/>
        <v/>
      </c>
      <c r="D15" s="63"/>
      <c r="E15" s="8" t="str">
        <f t="shared" si="1"/>
        <v/>
      </c>
      <c r="F15" s="63"/>
      <c r="G15" s="8" t="str">
        <f t="shared" si="2"/>
        <v/>
      </c>
      <c r="H15" s="63"/>
      <c r="I15" s="8" t="str">
        <f t="shared" si="3"/>
        <v/>
      </c>
      <c r="J15" s="63"/>
      <c r="K15" s="8" t="str">
        <f t="shared" si="4"/>
        <v/>
      </c>
      <c r="L15" s="11"/>
      <c r="M15" s="30" t="str">
        <f t="shared" si="6"/>
        <v/>
      </c>
      <c r="N15" s="34"/>
    </row>
    <row r="16" spans="1:14" ht="17.100000000000001" customHeight="1" x14ac:dyDescent="0.3">
      <c r="A16" s="53"/>
      <c r="B16" s="63"/>
      <c r="C16" s="8" t="str">
        <f t="shared" si="0"/>
        <v/>
      </c>
      <c r="D16" s="63"/>
      <c r="E16" s="8" t="str">
        <f t="shared" si="1"/>
        <v/>
      </c>
      <c r="F16" s="63"/>
      <c r="G16" s="8" t="str">
        <f t="shared" si="2"/>
        <v/>
      </c>
      <c r="H16" s="63"/>
      <c r="I16" s="8" t="str">
        <f t="shared" si="3"/>
        <v/>
      </c>
      <c r="J16" s="63"/>
      <c r="K16" s="8" t="str">
        <f t="shared" si="4"/>
        <v/>
      </c>
      <c r="L16" s="11"/>
      <c r="M16" s="30" t="str">
        <f t="shared" si="6"/>
        <v/>
      </c>
      <c r="N16" s="34"/>
    </row>
    <row r="17" spans="1:14" ht="17.100000000000001" customHeight="1" x14ac:dyDescent="0.3">
      <c r="A17" s="34"/>
      <c r="B17" s="63"/>
      <c r="C17" s="11" t="str">
        <f t="shared" si="0"/>
        <v/>
      </c>
      <c r="D17" s="63"/>
      <c r="E17" s="11" t="str">
        <f t="shared" si="1"/>
        <v/>
      </c>
      <c r="F17" s="63"/>
      <c r="G17" s="11" t="str">
        <f t="shared" si="2"/>
        <v/>
      </c>
      <c r="H17" s="63"/>
      <c r="I17" s="11" t="str">
        <f t="shared" si="3"/>
        <v/>
      </c>
      <c r="J17" s="63"/>
      <c r="K17" s="11" t="str">
        <f t="shared" si="4"/>
        <v/>
      </c>
      <c r="L17" s="11"/>
      <c r="M17" s="49"/>
      <c r="N17" s="34"/>
    </row>
    <row r="18" spans="1:14" ht="17.100000000000001" customHeight="1" x14ac:dyDescent="0.3">
      <c r="A18" s="27" t="s">
        <v>21</v>
      </c>
      <c r="B18" s="7"/>
      <c r="C18" s="11" t="str">
        <f>IF(B18&lt;&gt;"",RANK(B18,$D$2:$D$19,1),"")</f>
        <v/>
      </c>
      <c r="D18" s="61"/>
      <c r="E18" s="11" t="str">
        <f t="shared" si="1"/>
        <v/>
      </c>
      <c r="F18" s="7"/>
      <c r="G18" s="11" t="str">
        <f t="shared" si="2"/>
        <v/>
      </c>
      <c r="H18" s="28"/>
      <c r="I18" s="11" t="str">
        <f t="shared" si="3"/>
        <v/>
      </c>
      <c r="J18" s="28"/>
      <c r="K18" s="11" t="str">
        <f t="shared" si="4"/>
        <v/>
      </c>
      <c r="L18" s="7"/>
      <c r="M18" s="49"/>
      <c r="N18" s="17"/>
    </row>
    <row r="19" spans="1:14" ht="17.100000000000001" customHeight="1" x14ac:dyDescent="0.3">
      <c r="A19" s="26" t="s">
        <v>22</v>
      </c>
      <c r="B19" s="7"/>
      <c r="C19" s="11" t="str">
        <f>IF(B19&lt;&gt;"",RANK(B19,$D$2:$D$19,1),"")</f>
        <v/>
      </c>
      <c r="D19" s="61"/>
      <c r="E19" s="11" t="str">
        <f t="shared" si="1"/>
        <v/>
      </c>
      <c r="F19" s="7"/>
      <c r="G19" s="11" t="str">
        <f t="shared" si="2"/>
        <v/>
      </c>
      <c r="H19" s="28"/>
      <c r="I19" s="11"/>
      <c r="J19" s="28"/>
      <c r="K19" s="11" t="str">
        <f t="shared" si="4"/>
        <v/>
      </c>
      <c r="L19" s="7"/>
      <c r="M19" s="49"/>
      <c r="N19" s="17"/>
    </row>
    <row r="20" spans="1:14" ht="16.2" thickBot="1" x14ac:dyDescent="0.35">
      <c r="A20" s="25" t="s">
        <v>23</v>
      </c>
      <c r="B20" s="12"/>
      <c r="C20" s="12" t="str">
        <f>IF(B20&lt;&gt;"",RANK(B20,B$2:B$13,0),"")</f>
        <v/>
      </c>
      <c r="D20" s="62"/>
      <c r="E20" s="12" t="str">
        <f>IF(D20&lt;&gt;"",RANK(D20,D$2:D$13,0),"")</f>
        <v/>
      </c>
      <c r="F20" s="12"/>
      <c r="G20" s="12"/>
      <c r="H20" s="54"/>
      <c r="I20" s="12"/>
      <c r="J20" s="54"/>
      <c r="K20" s="12"/>
      <c r="L20" s="12"/>
      <c r="M20" s="55"/>
      <c r="N20" s="69"/>
    </row>
    <row r="21" spans="1:14" x14ac:dyDescent="0.25">
      <c r="A21" s="38" t="s">
        <v>24</v>
      </c>
      <c r="B21" s="39"/>
      <c r="C21" s="39"/>
      <c r="D21" s="39"/>
      <c r="E21" s="39"/>
      <c r="F21" s="41"/>
      <c r="G21" s="39"/>
      <c r="H21" s="40"/>
      <c r="I21" s="39"/>
      <c r="J21" s="44"/>
      <c r="K21" s="39"/>
      <c r="L21" s="45"/>
      <c r="M21" s="39"/>
      <c r="N21" s="46"/>
    </row>
    <row r="22" spans="1:14" ht="13.8" thickBot="1" x14ac:dyDescent="0.3">
      <c r="A22" s="42" t="s">
        <v>25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</row>
  </sheetData>
  <pageMargins left="0.75" right="0.75" top="1.5" bottom="1" header="0.5" footer="0.5"/>
  <pageSetup scale="76" orientation="landscape" r:id="rId1"/>
  <headerFooter alignWithMargins="0">
    <oddHeader>&amp;C&amp;"Arial,Bold"&amp;12MALE TEAM
CHS HURRICANE RAIDER CHALLENGE 
RESULTS
September 25,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zoomScaleNormal="100" zoomScalePageLayoutView="85" workbookViewId="0">
      <selection activeCell="B5" sqref="B5"/>
    </sheetView>
  </sheetViews>
  <sheetFormatPr defaultRowHeight="13.2" x14ac:dyDescent="0.25"/>
  <cols>
    <col min="1" max="1" width="27.5546875" style="4" customWidth="1"/>
    <col min="2" max="2" width="12.44140625" customWidth="1"/>
    <col min="3" max="3" width="3.88671875" customWidth="1"/>
    <col min="4" max="4" width="14.33203125" customWidth="1"/>
    <col min="5" max="5" width="4.44140625" customWidth="1"/>
    <col min="6" max="6" width="13.5546875" style="6" customWidth="1"/>
    <col min="7" max="7" width="4.109375" customWidth="1"/>
    <col min="8" max="8" width="15.6640625" style="29" customWidth="1"/>
    <col min="9" max="9" width="4.109375" customWidth="1"/>
    <col min="10" max="10" width="15.6640625" style="29" customWidth="1"/>
    <col min="11" max="11" width="4.109375" customWidth="1"/>
    <col min="12" max="12" width="9.5546875" style="4" customWidth="1"/>
    <col min="13" max="13" width="10.33203125" customWidth="1"/>
    <col min="14" max="14" width="24.5546875" style="4" customWidth="1"/>
  </cols>
  <sheetData>
    <row r="1" spans="1:14" ht="40.5" customHeight="1" thickBot="1" x14ac:dyDescent="0.3">
      <c r="A1" s="13" t="s">
        <v>13</v>
      </c>
      <c r="B1" s="35" t="s">
        <v>14</v>
      </c>
      <c r="C1" s="36" t="s">
        <v>15</v>
      </c>
      <c r="D1" s="66" t="s">
        <v>3</v>
      </c>
      <c r="E1" s="3" t="s">
        <v>15</v>
      </c>
      <c r="F1" s="5" t="s">
        <v>8</v>
      </c>
      <c r="G1" s="14" t="s">
        <v>15</v>
      </c>
      <c r="H1" s="51" t="s">
        <v>9</v>
      </c>
      <c r="I1" s="52" t="s">
        <v>15</v>
      </c>
      <c r="J1" s="15" t="s">
        <v>7</v>
      </c>
      <c r="K1" s="16" t="s">
        <v>15</v>
      </c>
      <c r="L1" s="67" t="s">
        <v>17</v>
      </c>
      <c r="M1" s="68" t="s">
        <v>18</v>
      </c>
      <c r="N1" s="13" t="s">
        <v>13</v>
      </c>
    </row>
    <row r="2" spans="1:14" ht="17.100000000000001" customHeight="1" x14ac:dyDescent="0.3">
      <c r="A2" s="60" t="s">
        <v>32</v>
      </c>
      <c r="B2" s="63">
        <v>8.7152777777777784E-3</v>
      </c>
      <c r="C2" s="8">
        <f t="shared" ref="C2:C9" si="0">IF(B2&lt;&gt;"",RANK(B2,$B$2:$B$12,1),"")</f>
        <v>2</v>
      </c>
      <c r="D2" s="63">
        <v>1.4583333333333332E-2</v>
      </c>
      <c r="E2" s="8">
        <f t="shared" ref="E2:E12" si="1">IF(D2&lt;&gt;"",RANK(D2,$D$2:$D$12,1),"")</f>
        <v>3</v>
      </c>
      <c r="F2" s="63">
        <v>6.8634259259259256E-3</v>
      </c>
      <c r="G2" s="8">
        <f t="shared" ref="G2:G12" si="2">IF(F2&lt;&gt;"",RANK(F2,$F$2:$F$12,1),"")</f>
        <v>6</v>
      </c>
      <c r="H2" s="63">
        <v>4.3749999999999995E-3</v>
      </c>
      <c r="I2" s="8">
        <f t="shared" ref="I2:I12" si="3">IF(H2&lt;&gt;"",RANK(H2,$H$2:$H$12,1),"")</f>
        <v>4</v>
      </c>
      <c r="J2" s="63">
        <v>1.1111111111111111E-3</v>
      </c>
      <c r="K2" s="8">
        <f t="shared" ref="K2:K12" si="4">IF(J2&lt;&gt;"",RANK(J2,$J$2:$J$12,1),"")</f>
        <v>2</v>
      </c>
      <c r="L2" s="11">
        <f>SUM(C2,E2,G2,I2,K2)</f>
        <v>17</v>
      </c>
      <c r="M2" s="18">
        <f t="shared" ref="M2:M9" si="5">IF(L2&lt;&gt;"",RANK(L2,$L$2:$L$12,1),"")</f>
        <v>2</v>
      </c>
      <c r="N2" s="32"/>
    </row>
    <row r="3" spans="1:14" ht="17.100000000000001" customHeight="1" x14ac:dyDescent="0.3">
      <c r="A3" s="60" t="s">
        <v>33</v>
      </c>
      <c r="B3" s="63">
        <v>1.1400462962962965E-2</v>
      </c>
      <c r="C3" s="8">
        <f t="shared" si="0"/>
        <v>6</v>
      </c>
      <c r="D3" s="63">
        <v>1.6643518518518519E-2</v>
      </c>
      <c r="E3" s="8">
        <f t="shared" si="1"/>
        <v>4</v>
      </c>
      <c r="F3" s="63">
        <v>5.8912037037037032E-3</v>
      </c>
      <c r="G3" s="8">
        <f t="shared" si="2"/>
        <v>4</v>
      </c>
      <c r="H3" s="65">
        <v>4.9884259259259265E-3</v>
      </c>
      <c r="I3" s="8">
        <f t="shared" si="3"/>
        <v>6</v>
      </c>
      <c r="J3" s="63">
        <v>1.1226851851851851E-3</v>
      </c>
      <c r="K3" s="8">
        <f t="shared" si="4"/>
        <v>3</v>
      </c>
      <c r="L3" s="11">
        <f t="shared" ref="L3:L9" si="6">SUM(C3,E3,G3,I3,K3)</f>
        <v>23</v>
      </c>
      <c r="M3" s="18">
        <f t="shared" si="5"/>
        <v>5</v>
      </c>
      <c r="N3" s="32"/>
    </row>
    <row r="4" spans="1:14" ht="17.100000000000001" customHeight="1" x14ac:dyDescent="0.3">
      <c r="A4" s="60" t="s">
        <v>42</v>
      </c>
      <c r="B4" s="63">
        <v>6.5740740740740733E-3</v>
      </c>
      <c r="C4" s="8">
        <f t="shared" si="0"/>
        <v>1</v>
      </c>
      <c r="D4" s="63">
        <v>1.3101851851851852E-2</v>
      </c>
      <c r="E4" s="8">
        <f t="shared" si="1"/>
        <v>1</v>
      </c>
      <c r="F4" s="63">
        <v>3.0555555555555557E-3</v>
      </c>
      <c r="G4" s="8">
        <f t="shared" si="2"/>
        <v>1</v>
      </c>
      <c r="H4" s="63">
        <v>2.8935185185185188E-3</v>
      </c>
      <c r="I4" s="8">
        <f t="shared" si="3"/>
        <v>1</v>
      </c>
      <c r="J4" s="63">
        <v>9.4907407407407408E-4</v>
      </c>
      <c r="K4" s="8">
        <f t="shared" si="4"/>
        <v>1</v>
      </c>
      <c r="L4" s="11">
        <f t="shared" si="6"/>
        <v>5</v>
      </c>
      <c r="M4" s="18">
        <f t="shared" si="5"/>
        <v>1</v>
      </c>
      <c r="N4" s="32"/>
    </row>
    <row r="5" spans="1:14" ht="17.100000000000001" customHeight="1" x14ac:dyDescent="0.3">
      <c r="A5" s="60" t="s">
        <v>34</v>
      </c>
      <c r="B5" s="65">
        <v>1.6168981481481482E-2</v>
      </c>
      <c r="C5" s="8">
        <f t="shared" si="0"/>
        <v>7</v>
      </c>
      <c r="D5" s="63">
        <v>2.0057870370370368E-2</v>
      </c>
      <c r="E5" s="8">
        <f t="shared" si="1"/>
        <v>8</v>
      </c>
      <c r="F5" s="64">
        <v>4.0972222222222222E-2</v>
      </c>
      <c r="G5" s="8">
        <f t="shared" si="2"/>
        <v>8</v>
      </c>
      <c r="H5" s="63">
        <v>5.6481481481481478E-3</v>
      </c>
      <c r="I5" s="8">
        <f t="shared" si="3"/>
        <v>7</v>
      </c>
      <c r="J5" s="63">
        <v>2.1874999999999998E-3</v>
      </c>
      <c r="K5" s="8">
        <f t="shared" si="4"/>
        <v>7</v>
      </c>
      <c r="L5" s="11">
        <f t="shared" si="6"/>
        <v>37</v>
      </c>
      <c r="M5" s="18">
        <f t="shared" si="5"/>
        <v>7</v>
      </c>
      <c r="N5" s="32"/>
    </row>
    <row r="6" spans="1:14" ht="17.100000000000001" customHeight="1" x14ac:dyDescent="0.3">
      <c r="A6" s="60" t="s">
        <v>35</v>
      </c>
      <c r="B6" s="63">
        <v>1.0543981481481481E-2</v>
      </c>
      <c r="C6" s="8">
        <f t="shared" si="0"/>
        <v>5</v>
      </c>
      <c r="D6" s="63">
        <v>1.8703703703703705E-2</v>
      </c>
      <c r="E6" s="8">
        <f t="shared" si="1"/>
        <v>6</v>
      </c>
      <c r="F6" s="63">
        <v>5.7291666666666671E-3</v>
      </c>
      <c r="G6" s="8">
        <f t="shared" si="2"/>
        <v>3</v>
      </c>
      <c r="H6" s="63">
        <v>4.9189814814814816E-3</v>
      </c>
      <c r="I6" s="8">
        <f t="shared" si="3"/>
        <v>5</v>
      </c>
      <c r="J6" s="63">
        <v>1.2847222222222223E-3</v>
      </c>
      <c r="K6" s="8">
        <f t="shared" si="4"/>
        <v>5</v>
      </c>
      <c r="L6" s="11">
        <f t="shared" si="6"/>
        <v>24</v>
      </c>
      <c r="M6" s="18">
        <f t="shared" si="5"/>
        <v>6</v>
      </c>
      <c r="N6" s="34"/>
    </row>
    <row r="7" spans="1:14" ht="17.100000000000001" customHeight="1" x14ac:dyDescent="0.3">
      <c r="A7" s="60" t="s">
        <v>36</v>
      </c>
      <c r="B7" s="63">
        <v>3.4722222222222224E-2</v>
      </c>
      <c r="C7" s="8">
        <f t="shared" si="0"/>
        <v>8</v>
      </c>
      <c r="D7" s="63">
        <v>1.9456018518518518E-2</v>
      </c>
      <c r="E7" s="8">
        <f t="shared" si="1"/>
        <v>7</v>
      </c>
      <c r="F7" s="64">
        <v>3.4722222222222224E-2</v>
      </c>
      <c r="G7" s="8">
        <f t="shared" si="2"/>
        <v>7</v>
      </c>
      <c r="H7" s="63">
        <v>3.4722222222222224E-2</v>
      </c>
      <c r="I7" s="8">
        <f t="shared" si="3"/>
        <v>8</v>
      </c>
      <c r="J7" s="63">
        <v>3.4722222222222224E-2</v>
      </c>
      <c r="K7" s="8">
        <f t="shared" si="4"/>
        <v>8</v>
      </c>
      <c r="L7" s="11">
        <f t="shared" si="6"/>
        <v>38</v>
      </c>
      <c r="M7" s="18">
        <f t="shared" si="5"/>
        <v>8</v>
      </c>
      <c r="N7" s="32"/>
    </row>
    <row r="8" spans="1:14" ht="17.100000000000001" customHeight="1" x14ac:dyDescent="0.3">
      <c r="A8" s="60" t="s">
        <v>37</v>
      </c>
      <c r="B8" s="65">
        <v>1.0405092592592593E-2</v>
      </c>
      <c r="C8" s="8">
        <f t="shared" si="0"/>
        <v>4</v>
      </c>
      <c r="D8" s="63">
        <v>1.3888888888888888E-2</v>
      </c>
      <c r="E8" s="8">
        <f t="shared" si="1"/>
        <v>2</v>
      </c>
      <c r="F8" s="63">
        <v>6.2499999999999995E-3</v>
      </c>
      <c r="G8" s="8">
        <f t="shared" si="2"/>
        <v>5</v>
      </c>
      <c r="H8" s="63">
        <v>4.31712962962963E-3</v>
      </c>
      <c r="I8" s="8">
        <f t="shared" si="3"/>
        <v>3</v>
      </c>
      <c r="J8" s="63">
        <v>1.1921296296296296E-3</v>
      </c>
      <c r="K8" s="8">
        <f t="shared" si="4"/>
        <v>4</v>
      </c>
      <c r="L8" s="11">
        <f t="shared" si="6"/>
        <v>18</v>
      </c>
      <c r="M8" s="18">
        <f t="shared" si="5"/>
        <v>4</v>
      </c>
      <c r="N8" s="32"/>
    </row>
    <row r="9" spans="1:14" ht="17.100000000000001" customHeight="1" x14ac:dyDescent="0.3">
      <c r="A9" s="60" t="s">
        <v>40</v>
      </c>
      <c r="B9" s="65">
        <v>9.386574074074075E-3</v>
      </c>
      <c r="C9" s="8">
        <f t="shared" si="0"/>
        <v>3</v>
      </c>
      <c r="D9" s="63">
        <v>1.6643518518518519E-2</v>
      </c>
      <c r="E9" s="8">
        <f t="shared" si="1"/>
        <v>4</v>
      </c>
      <c r="F9" s="63">
        <v>5.0462962962962961E-3</v>
      </c>
      <c r="G9" s="8">
        <f t="shared" si="2"/>
        <v>2</v>
      </c>
      <c r="H9" s="63">
        <v>4.0624999999999993E-3</v>
      </c>
      <c r="I9" s="8">
        <f t="shared" si="3"/>
        <v>2</v>
      </c>
      <c r="J9" s="63">
        <v>1.3657407407407409E-3</v>
      </c>
      <c r="K9" s="8">
        <f t="shared" si="4"/>
        <v>6</v>
      </c>
      <c r="L9" s="11">
        <f t="shared" si="6"/>
        <v>17</v>
      </c>
      <c r="M9" s="18">
        <f t="shared" si="5"/>
        <v>2</v>
      </c>
      <c r="N9" s="32"/>
    </row>
    <row r="10" spans="1:14" ht="17.100000000000001" customHeight="1" x14ac:dyDescent="0.3">
      <c r="A10" s="32"/>
      <c r="B10" s="63"/>
      <c r="C10" s="11" t="str">
        <f>IF(B10&lt;&gt;"",RANK(B10,$D$2:$D$12,1),"")</f>
        <v/>
      </c>
      <c r="D10" s="63"/>
      <c r="E10" s="11" t="str">
        <f t="shared" si="1"/>
        <v/>
      </c>
      <c r="F10" s="63"/>
      <c r="G10" s="11" t="str">
        <f t="shared" si="2"/>
        <v/>
      </c>
      <c r="H10" s="63"/>
      <c r="I10" s="11" t="str">
        <f t="shared" si="3"/>
        <v/>
      </c>
      <c r="J10" s="63"/>
      <c r="K10" s="11" t="str">
        <f t="shared" si="4"/>
        <v/>
      </c>
      <c r="L10" s="7"/>
      <c r="M10" s="49"/>
      <c r="N10" s="17"/>
    </row>
    <row r="11" spans="1:14" ht="17.100000000000001" customHeight="1" x14ac:dyDescent="0.3">
      <c r="A11" s="27" t="s">
        <v>21</v>
      </c>
      <c r="B11" s="7"/>
      <c r="C11" s="11" t="str">
        <f>IF(B11&lt;&gt;"",RANK(B11,$D$2:$D$12,1),"")</f>
        <v/>
      </c>
      <c r="D11" s="7"/>
      <c r="E11" s="11" t="str">
        <f t="shared" si="1"/>
        <v/>
      </c>
      <c r="F11" s="7"/>
      <c r="G11" s="11" t="str">
        <f t="shared" si="2"/>
        <v/>
      </c>
      <c r="H11" s="28"/>
      <c r="I11" s="11" t="str">
        <f t="shared" si="3"/>
        <v/>
      </c>
      <c r="J11" s="28"/>
      <c r="K11" s="11" t="str">
        <f t="shared" si="4"/>
        <v/>
      </c>
      <c r="L11" s="7"/>
      <c r="M11" s="49"/>
      <c r="N11" s="17"/>
    </row>
    <row r="12" spans="1:14" ht="17.100000000000001" customHeight="1" x14ac:dyDescent="0.3">
      <c r="A12" s="26" t="s">
        <v>22</v>
      </c>
      <c r="B12" s="7"/>
      <c r="C12" s="11" t="str">
        <f>IF(B12&lt;&gt;"",RANK(B12,$D$2:$D$12,1),"")</f>
        <v/>
      </c>
      <c r="D12" s="7"/>
      <c r="E12" s="11" t="str">
        <f t="shared" si="1"/>
        <v/>
      </c>
      <c r="F12" s="7"/>
      <c r="G12" s="11" t="str">
        <f t="shared" si="2"/>
        <v/>
      </c>
      <c r="H12" s="28"/>
      <c r="I12" s="11" t="str">
        <f t="shared" si="3"/>
        <v/>
      </c>
      <c r="J12" s="28"/>
      <c r="K12" s="11" t="str">
        <f t="shared" si="4"/>
        <v/>
      </c>
      <c r="L12" s="7"/>
      <c r="M12" s="49"/>
      <c r="N12" s="17"/>
    </row>
    <row r="13" spans="1:14" ht="17.100000000000001" customHeight="1" thickBot="1" x14ac:dyDescent="0.35">
      <c r="A13" s="50" t="s">
        <v>23</v>
      </c>
      <c r="B13" s="56"/>
      <c r="C13" s="43"/>
      <c r="D13" s="56"/>
      <c r="E13" s="43"/>
      <c r="F13" s="37"/>
      <c r="G13" s="43"/>
      <c r="H13" s="56"/>
      <c r="I13" s="43"/>
      <c r="J13" s="37"/>
      <c r="K13" s="43"/>
      <c r="L13" s="43"/>
      <c r="M13" s="57"/>
      <c r="N13" s="70"/>
    </row>
    <row r="14" spans="1:14" x14ac:dyDescent="0.25">
      <c r="A14" s="38" t="s">
        <v>24</v>
      </c>
      <c r="B14" s="39"/>
      <c r="C14" s="39"/>
      <c r="D14" s="39"/>
      <c r="E14" s="39"/>
      <c r="F14" s="41"/>
      <c r="G14" s="39"/>
      <c r="H14" s="40"/>
      <c r="I14" s="39"/>
      <c r="J14" s="44"/>
      <c r="K14" s="39"/>
      <c r="L14" s="45"/>
      <c r="M14" s="39"/>
      <c r="N14" s="46"/>
    </row>
    <row r="15" spans="1:14" ht="13.8" thickBot="1" x14ac:dyDescent="0.3">
      <c r="A15" s="42" t="s">
        <v>25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</row>
    <row r="16" spans="1:14" x14ac:dyDescent="0.25">
      <c r="A16"/>
      <c r="F16"/>
      <c r="H16"/>
      <c r="J16"/>
      <c r="L16"/>
      <c r="N16"/>
    </row>
    <row r="17" spans="1:14" x14ac:dyDescent="0.25">
      <c r="A17"/>
      <c r="F17"/>
      <c r="H17"/>
      <c r="J17"/>
      <c r="L17"/>
      <c r="N17"/>
    </row>
    <row r="18" spans="1:14" x14ac:dyDescent="0.25">
      <c r="A18"/>
      <c r="F18"/>
      <c r="H18"/>
      <c r="J18"/>
      <c r="L18"/>
      <c r="N18"/>
    </row>
    <row r="19" spans="1:14" x14ac:dyDescent="0.25">
      <c r="A19"/>
      <c r="F19"/>
      <c r="H19"/>
      <c r="J19"/>
      <c r="L19"/>
      <c r="N19"/>
    </row>
    <row r="20" spans="1:14" x14ac:dyDescent="0.25">
      <c r="A20"/>
      <c r="F20"/>
      <c r="H20"/>
      <c r="J20"/>
      <c r="L20"/>
      <c r="N20"/>
    </row>
  </sheetData>
  <sortState ref="A2:A9">
    <sortCondition ref="A2"/>
  </sortState>
  <pageMargins left="0.75" right="0.75" top="1.25" bottom="1" header="0.5" footer="0.5"/>
  <pageSetup scale="71" orientation="landscape" r:id="rId1"/>
  <headerFooter alignWithMargins="0">
    <oddHeader>&amp;C&amp;"Arial,Bold"&amp;12MIXED TEAM 
CHS HURRICANE RAIDER CHALLENGE RESULTS
September 25,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4"/>
  <sheetViews>
    <sheetView zoomScaleNormal="100" zoomScalePageLayoutView="75" workbookViewId="0">
      <selection activeCell="B4" sqref="B4"/>
    </sheetView>
  </sheetViews>
  <sheetFormatPr defaultRowHeight="13.2" x14ac:dyDescent="0.25"/>
  <cols>
    <col min="1" max="1" width="20.88671875" style="4" customWidth="1"/>
    <col min="2" max="2" width="12.44140625" customWidth="1"/>
    <col min="3" max="3" width="3.88671875" customWidth="1"/>
    <col min="4" max="4" width="12.44140625" customWidth="1"/>
    <col min="5" max="5" width="3.88671875" customWidth="1"/>
    <col min="6" max="6" width="13.5546875" style="6" customWidth="1"/>
    <col min="7" max="7" width="4.109375" customWidth="1"/>
    <col min="8" max="8" width="15.6640625" style="29" customWidth="1"/>
    <col min="9" max="9" width="4.109375" customWidth="1"/>
    <col min="10" max="10" width="15.6640625" style="29" customWidth="1"/>
    <col min="11" max="11" width="4.109375" customWidth="1"/>
    <col min="12" max="12" width="7" style="4" customWidth="1"/>
    <col min="13" max="13" width="10.33203125" customWidth="1"/>
    <col min="14" max="14" width="24.5546875" style="4" customWidth="1"/>
  </cols>
  <sheetData>
    <row r="1" spans="1:14" ht="40.5" customHeight="1" thickBot="1" x14ac:dyDescent="0.3">
      <c r="A1" s="13" t="s">
        <v>13</v>
      </c>
      <c r="B1" s="35" t="s">
        <v>14</v>
      </c>
      <c r="C1" s="36" t="s">
        <v>15</v>
      </c>
      <c r="D1" s="66" t="s">
        <v>3</v>
      </c>
      <c r="E1" s="3" t="s">
        <v>15</v>
      </c>
      <c r="F1" s="5" t="s">
        <v>8</v>
      </c>
      <c r="G1" s="14" t="s">
        <v>15</v>
      </c>
      <c r="H1" s="51" t="s">
        <v>9</v>
      </c>
      <c r="I1" s="52" t="s">
        <v>15</v>
      </c>
      <c r="J1" s="15" t="s">
        <v>7</v>
      </c>
      <c r="K1" s="16" t="s">
        <v>15</v>
      </c>
      <c r="L1" s="67" t="s">
        <v>17</v>
      </c>
      <c r="M1" s="68" t="s">
        <v>18</v>
      </c>
      <c r="N1" s="13" t="s">
        <v>13</v>
      </c>
    </row>
    <row r="2" spans="1:14" ht="17.100000000000001" customHeight="1" x14ac:dyDescent="0.3">
      <c r="A2" s="60" t="s">
        <v>27</v>
      </c>
      <c r="B2" s="63">
        <v>9.6643518518518511E-3</v>
      </c>
      <c r="C2" s="8">
        <f>IF(B2&lt;&gt;"",RANK(B2,$B$2:$B$11,1),"")</f>
        <v>1</v>
      </c>
      <c r="D2" s="63">
        <v>1.4502314814814815E-2</v>
      </c>
      <c r="E2" s="8">
        <f t="shared" ref="E2:E11" si="0">IF(D2&lt;&gt;"",RANK(D2,$D$2:$D$11,1),"")</f>
        <v>1</v>
      </c>
      <c r="F2" s="63">
        <v>4.7800925925925919E-3</v>
      </c>
      <c r="G2" s="8">
        <f t="shared" ref="G2:G11" si="1">IF(F2&lt;&gt;"",RANK(F2,$F$2:$F$11,1),"")</f>
        <v>4</v>
      </c>
      <c r="H2" s="63">
        <v>4.8611111111111112E-3</v>
      </c>
      <c r="I2" s="8">
        <f t="shared" ref="I2:I11" si="2">IF(H2&lt;&gt;"",RANK(H2,$H$2:$H$11,1),"")</f>
        <v>1</v>
      </c>
      <c r="J2" s="63">
        <v>1.1342592592592591E-3</v>
      </c>
      <c r="K2" s="8">
        <f t="shared" ref="K2:K11" si="3">IF(J2&lt;&gt;"",RANK(J2,$J$2:$J$11,1),"")</f>
        <v>2</v>
      </c>
      <c r="L2" s="11">
        <f>SUM(C2,E2,G2,I2,K2)</f>
        <v>9</v>
      </c>
      <c r="M2" s="18">
        <f t="shared" ref="M2:M7" si="4">IF(L2&lt;&gt;"",RANK(L2,$L$2:$L$11,1),"")</f>
        <v>1</v>
      </c>
      <c r="N2" s="32"/>
    </row>
    <row r="3" spans="1:14" ht="17.100000000000001" customHeight="1" x14ac:dyDescent="0.3">
      <c r="A3" s="60" t="s">
        <v>38</v>
      </c>
      <c r="B3" s="65">
        <v>1.1168981481481481E-2</v>
      </c>
      <c r="C3" s="8">
        <f>IF(B3&lt;&gt;"",RANK(B3,$B$2:$B$11,1),"")</f>
        <v>3</v>
      </c>
      <c r="D3" s="63">
        <v>1.6331018518518519E-2</v>
      </c>
      <c r="E3" s="8">
        <f t="shared" si="0"/>
        <v>3</v>
      </c>
      <c r="F3" s="63">
        <v>3.9930555555555561E-3</v>
      </c>
      <c r="G3" s="8">
        <f t="shared" si="1"/>
        <v>1</v>
      </c>
      <c r="H3" s="65">
        <v>4.9074074074074072E-3</v>
      </c>
      <c r="I3" s="8">
        <f t="shared" si="2"/>
        <v>2</v>
      </c>
      <c r="J3" s="63">
        <v>1.0879629629629629E-3</v>
      </c>
      <c r="K3" s="8">
        <f t="shared" si="3"/>
        <v>1</v>
      </c>
      <c r="L3" s="11">
        <f t="shared" ref="L3:L6" si="5">SUM(C3,E3,G3,I3,K3)</f>
        <v>10</v>
      </c>
      <c r="M3" s="18">
        <f t="shared" si="4"/>
        <v>2</v>
      </c>
      <c r="N3" s="32"/>
    </row>
    <row r="4" spans="1:14" ht="17.100000000000001" customHeight="1" x14ac:dyDescent="0.3">
      <c r="A4" s="60" t="s">
        <v>28</v>
      </c>
      <c r="B4" s="63">
        <v>1.0462962962962964E-2</v>
      </c>
      <c r="C4" s="8">
        <f>IF(B4&lt;&gt;"",RANK(B4,$B$2:$B$11,1),"")</f>
        <v>2</v>
      </c>
      <c r="D4" s="63">
        <v>1.6284722222222221E-2</v>
      </c>
      <c r="E4" s="8">
        <f t="shared" si="0"/>
        <v>2</v>
      </c>
      <c r="F4" s="63">
        <v>4.0162037037037033E-3</v>
      </c>
      <c r="G4" s="8">
        <f t="shared" si="1"/>
        <v>2</v>
      </c>
      <c r="H4" s="63">
        <v>6.030092592592593E-3</v>
      </c>
      <c r="I4" s="8">
        <f t="shared" si="2"/>
        <v>3</v>
      </c>
      <c r="J4" s="63">
        <v>1.2268518518518518E-3</v>
      </c>
      <c r="K4" s="8">
        <f t="shared" si="3"/>
        <v>3</v>
      </c>
      <c r="L4" s="11">
        <f t="shared" si="5"/>
        <v>12</v>
      </c>
      <c r="M4" s="18">
        <f t="shared" si="4"/>
        <v>3</v>
      </c>
      <c r="N4" s="32"/>
    </row>
    <row r="5" spans="1:14" ht="17.100000000000001" customHeight="1" x14ac:dyDescent="0.3">
      <c r="A5" s="71" t="s">
        <v>39</v>
      </c>
      <c r="B5" s="65">
        <v>1.7847222222222223E-2</v>
      </c>
      <c r="C5" s="8">
        <f>IF(B5&lt;&gt;"",RANK(B5,$B$2:$B$11,1),"")</f>
        <v>5</v>
      </c>
      <c r="D5" s="63">
        <v>2.2511574074074073E-2</v>
      </c>
      <c r="E5" s="8">
        <f t="shared" si="0"/>
        <v>5</v>
      </c>
      <c r="F5" s="63">
        <v>8.4143518518518517E-3</v>
      </c>
      <c r="G5" s="8">
        <f t="shared" si="1"/>
        <v>5</v>
      </c>
      <c r="H5" s="72">
        <v>8.8888888888888889E-3</v>
      </c>
      <c r="I5" s="8">
        <f t="shared" si="2"/>
        <v>5</v>
      </c>
      <c r="J5" s="65">
        <v>4.2708333333333339E-3</v>
      </c>
      <c r="K5" s="8">
        <f t="shared" si="3"/>
        <v>5</v>
      </c>
      <c r="L5" s="11">
        <f t="shared" si="5"/>
        <v>25</v>
      </c>
      <c r="M5" s="18">
        <f t="shared" si="4"/>
        <v>5</v>
      </c>
      <c r="N5" s="32"/>
    </row>
    <row r="6" spans="1:14" ht="17.100000000000001" customHeight="1" x14ac:dyDescent="0.3">
      <c r="A6" s="60" t="s">
        <v>41</v>
      </c>
      <c r="B6" s="72">
        <v>1.3888888888888888E-2</v>
      </c>
      <c r="C6" s="8">
        <f>IF(B6&lt;&gt;"",RANK(B6,$B$2:$B$11,1),"")</f>
        <v>4</v>
      </c>
      <c r="D6" s="63">
        <v>1.7916666666666668E-2</v>
      </c>
      <c r="E6" s="8">
        <f t="shared" si="0"/>
        <v>4</v>
      </c>
      <c r="F6" s="63">
        <v>4.7222222222222223E-3</v>
      </c>
      <c r="G6" s="8">
        <f t="shared" si="1"/>
        <v>3</v>
      </c>
      <c r="H6" s="65">
        <v>6.6087962962962966E-3</v>
      </c>
      <c r="I6" s="8">
        <f t="shared" si="2"/>
        <v>4</v>
      </c>
      <c r="J6" s="63">
        <v>1.3425925925925925E-3</v>
      </c>
      <c r="K6" s="8">
        <f t="shared" si="3"/>
        <v>4</v>
      </c>
      <c r="L6" s="11">
        <f t="shared" si="5"/>
        <v>19</v>
      </c>
      <c r="M6" s="18">
        <f t="shared" si="4"/>
        <v>4</v>
      </c>
      <c r="N6" s="34"/>
    </row>
    <row r="7" spans="1:14" ht="17.100000000000001" customHeight="1" x14ac:dyDescent="0.3">
      <c r="A7" s="34"/>
      <c r="B7" s="63"/>
      <c r="C7" s="8"/>
      <c r="D7" s="63"/>
      <c r="E7" s="8"/>
      <c r="F7" s="63"/>
      <c r="G7" s="8" t="str">
        <f t="shared" si="1"/>
        <v/>
      </c>
      <c r="H7" s="63"/>
      <c r="I7" s="8" t="str">
        <f t="shared" si="2"/>
        <v/>
      </c>
      <c r="J7" s="63"/>
      <c r="K7" s="8" t="str">
        <f t="shared" si="3"/>
        <v/>
      </c>
      <c r="L7" s="11"/>
      <c r="M7" s="18" t="str">
        <f t="shared" si="4"/>
        <v/>
      </c>
      <c r="N7" s="32"/>
    </row>
    <row r="8" spans="1:14" ht="17.100000000000001" customHeight="1" x14ac:dyDescent="0.3">
      <c r="A8" s="59"/>
      <c r="B8" s="63"/>
      <c r="C8" s="8" t="str">
        <f>IF(B8&lt;&gt;"",RANK(B8,$D$2:$D$11,1),"")</f>
        <v/>
      </c>
      <c r="D8" s="63"/>
      <c r="E8" s="8" t="str">
        <f t="shared" si="0"/>
        <v/>
      </c>
      <c r="F8" s="63"/>
      <c r="G8" s="8" t="str">
        <f t="shared" si="1"/>
        <v/>
      </c>
      <c r="H8" s="63"/>
      <c r="I8" s="8" t="str">
        <f t="shared" si="2"/>
        <v/>
      </c>
      <c r="J8" s="63"/>
      <c r="K8" s="8" t="str">
        <f t="shared" si="3"/>
        <v/>
      </c>
      <c r="L8" s="11"/>
      <c r="M8" s="18"/>
      <c r="N8" s="17"/>
    </row>
    <row r="9" spans="1:14" ht="17.100000000000001" customHeight="1" x14ac:dyDescent="0.3">
      <c r="B9" s="63"/>
      <c r="C9" s="11" t="str">
        <f>IF(B9&lt;&gt;"",RANK(B9,$D$2:$D$11,1),"")</f>
        <v/>
      </c>
      <c r="D9" s="63"/>
      <c r="E9" s="11" t="str">
        <f t="shared" si="0"/>
        <v/>
      </c>
      <c r="F9" s="63"/>
      <c r="G9" s="11" t="str">
        <f t="shared" si="1"/>
        <v/>
      </c>
      <c r="H9" s="63"/>
      <c r="I9" s="11" t="str">
        <f t="shared" si="2"/>
        <v/>
      </c>
      <c r="J9" s="63"/>
      <c r="K9" s="11" t="str">
        <f t="shared" si="3"/>
        <v/>
      </c>
      <c r="L9" s="7"/>
      <c r="M9" s="49"/>
      <c r="N9" s="17"/>
    </row>
    <row r="10" spans="1:14" ht="17.100000000000001" customHeight="1" x14ac:dyDescent="0.3">
      <c r="A10" s="27" t="s">
        <v>21</v>
      </c>
      <c r="B10" s="7"/>
      <c r="C10" s="11" t="str">
        <f>IF(B10&lt;&gt;"",RANK(B10,$D$2:$D$11,1),"")</f>
        <v/>
      </c>
      <c r="D10" s="7"/>
      <c r="E10" s="11" t="str">
        <f t="shared" si="0"/>
        <v/>
      </c>
      <c r="F10" s="7"/>
      <c r="G10" s="11" t="str">
        <f t="shared" si="1"/>
        <v/>
      </c>
      <c r="H10" s="28"/>
      <c r="I10" s="11" t="str">
        <f t="shared" si="2"/>
        <v/>
      </c>
      <c r="J10" s="28"/>
      <c r="K10" s="11" t="str">
        <f t="shared" si="3"/>
        <v/>
      </c>
      <c r="L10" s="7"/>
      <c r="M10" s="49"/>
      <c r="N10" s="17"/>
    </row>
    <row r="11" spans="1:14" ht="17.100000000000001" customHeight="1" x14ac:dyDescent="0.3">
      <c r="A11" s="26" t="s">
        <v>22</v>
      </c>
      <c r="B11" s="7"/>
      <c r="C11" s="11" t="str">
        <f>IF(B11&lt;&gt;"",RANK(B11,$D$2:$D$11,1),"")</f>
        <v/>
      </c>
      <c r="D11" s="7"/>
      <c r="E11" s="11" t="str">
        <f t="shared" si="0"/>
        <v/>
      </c>
      <c r="F11" s="7"/>
      <c r="G11" s="11" t="str">
        <f t="shared" si="1"/>
        <v/>
      </c>
      <c r="H11" s="28"/>
      <c r="I11" s="11" t="str">
        <f t="shared" si="2"/>
        <v/>
      </c>
      <c r="J11" s="28"/>
      <c r="K11" s="11" t="str">
        <f t="shared" si="3"/>
        <v/>
      </c>
      <c r="L11" s="7"/>
      <c r="M11" s="49"/>
      <c r="N11" s="17"/>
    </row>
    <row r="12" spans="1:14" ht="17.100000000000001" customHeight="1" thickBot="1" x14ac:dyDescent="0.35">
      <c r="A12" s="58" t="s">
        <v>23</v>
      </c>
      <c r="B12" s="56"/>
      <c r="C12" s="43"/>
      <c r="D12" s="56"/>
      <c r="E12" s="43"/>
      <c r="F12" s="37"/>
      <c r="G12" s="43"/>
      <c r="H12" s="56"/>
      <c r="I12" s="43"/>
      <c r="J12" s="37"/>
      <c r="K12" s="43"/>
      <c r="L12" s="43"/>
      <c r="M12" s="57"/>
      <c r="N12" s="70"/>
    </row>
    <row r="13" spans="1:14" x14ac:dyDescent="0.25">
      <c r="A13" s="38" t="s">
        <v>24</v>
      </c>
      <c r="B13" s="39"/>
      <c r="C13" s="39"/>
      <c r="D13" s="39"/>
      <c r="E13" s="39"/>
      <c r="F13" s="41"/>
      <c r="G13" s="39"/>
      <c r="H13" s="40"/>
      <c r="I13" s="39"/>
      <c r="J13" s="44"/>
      <c r="K13" s="39"/>
      <c r="L13" s="45"/>
      <c r="M13" s="39"/>
      <c r="N13" s="46"/>
    </row>
    <row r="14" spans="1:14" ht="13.8" thickBot="1" x14ac:dyDescent="0.3">
      <c r="A14" s="42" t="s">
        <v>25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</row>
  </sheetData>
  <sortState ref="A2:A8">
    <sortCondition ref="A2"/>
  </sortState>
  <pageMargins left="0.75" right="0.75" top="1.5" bottom="1" header="0.5" footer="0.5"/>
  <pageSetup scale="76" orientation="landscape" r:id="rId1"/>
  <headerFooter alignWithMargins="0">
    <oddHeader>&amp;C&amp;"Arial,Bold"&amp;12FEMALE TEAM
CHS HURRICANE RAIDER CHALLENGE RESULTS
September 25, 2021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1CE0-3A5D-40D1-BBAC-E981E56332B2}">
  <dimension ref="A1:E23"/>
  <sheetViews>
    <sheetView workbookViewId="0">
      <selection activeCell="G31" sqref="G31"/>
    </sheetView>
  </sheetViews>
  <sheetFormatPr defaultRowHeight="13.2" x14ac:dyDescent="0.25"/>
  <cols>
    <col min="2" max="2" width="19.44140625" customWidth="1"/>
  </cols>
  <sheetData>
    <row r="1" spans="1:5" ht="52.8" x14ac:dyDescent="0.3">
      <c r="A1" s="81" t="s">
        <v>59</v>
      </c>
      <c r="B1" s="82" t="s">
        <v>13</v>
      </c>
      <c r="C1" s="83" t="s">
        <v>60</v>
      </c>
      <c r="D1" s="83" t="s">
        <v>61</v>
      </c>
      <c r="E1" s="83" t="s">
        <v>62</v>
      </c>
    </row>
    <row r="2" spans="1:5" ht="16.2" customHeight="1" x14ac:dyDescent="0.35">
      <c r="A2" s="84">
        <v>1</v>
      </c>
      <c r="B2" s="85" t="s">
        <v>50</v>
      </c>
      <c r="C2" s="86">
        <v>2</v>
      </c>
      <c r="D2" s="86">
        <v>1</v>
      </c>
      <c r="E2" s="86">
        <v>1</v>
      </c>
    </row>
    <row r="3" spans="1:5" ht="16.8" customHeight="1" x14ac:dyDescent="0.35">
      <c r="A3" s="84">
        <v>2</v>
      </c>
      <c r="B3" s="85" t="s">
        <v>54</v>
      </c>
      <c r="C3" s="86">
        <v>1</v>
      </c>
      <c r="D3" s="86"/>
      <c r="E3" s="86">
        <v>1</v>
      </c>
    </row>
    <row r="4" spans="1:5" ht="18" customHeight="1" x14ac:dyDescent="0.35">
      <c r="A4" s="84">
        <v>3</v>
      </c>
      <c r="B4" s="85" t="s">
        <v>5</v>
      </c>
      <c r="C4" s="86">
        <v>1</v>
      </c>
      <c r="D4" s="86">
        <v>2</v>
      </c>
      <c r="E4" s="86">
        <v>1</v>
      </c>
    </row>
    <row r="5" spans="1:5" ht="16.8" customHeight="1" x14ac:dyDescent="0.35">
      <c r="A5" s="84">
        <v>4</v>
      </c>
      <c r="B5" s="85" t="s">
        <v>4</v>
      </c>
      <c r="C5" s="86">
        <v>1</v>
      </c>
      <c r="D5" s="86"/>
      <c r="E5" s="86">
        <v>1</v>
      </c>
    </row>
    <row r="6" spans="1:5" ht="16.2" customHeight="1" x14ac:dyDescent="0.35">
      <c r="A6" s="84">
        <v>5</v>
      </c>
      <c r="B6" s="85" t="s">
        <v>63</v>
      </c>
      <c r="C6" s="86"/>
      <c r="D6" s="86">
        <v>1</v>
      </c>
      <c r="E6" s="86"/>
    </row>
    <row r="7" spans="1:5" ht="18" customHeight="1" x14ac:dyDescent="0.35">
      <c r="A7" s="84">
        <v>6</v>
      </c>
      <c r="B7" s="85" t="s">
        <v>64</v>
      </c>
      <c r="C7" s="86">
        <v>1</v>
      </c>
      <c r="D7" s="86"/>
      <c r="E7" s="86">
        <v>1</v>
      </c>
    </row>
    <row r="8" spans="1:5" ht="18.600000000000001" customHeight="1" x14ac:dyDescent="0.35">
      <c r="A8" s="84">
        <v>7</v>
      </c>
      <c r="B8" s="85" t="s">
        <v>65</v>
      </c>
      <c r="C8" s="86"/>
      <c r="D8" s="86">
        <v>1</v>
      </c>
      <c r="E8" s="86"/>
    </row>
    <row r="9" spans="1:5" ht="16.2" customHeight="1" x14ac:dyDescent="0.35">
      <c r="A9" s="84">
        <v>8</v>
      </c>
      <c r="B9" s="85" t="s">
        <v>53</v>
      </c>
      <c r="C9" s="86"/>
      <c r="D9" s="86">
        <v>1</v>
      </c>
      <c r="E9" s="86"/>
    </row>
    <row r="10" spans="1:5" ht="18.600000000000001" customHeight="1" x14ac:dyDescent="0.35">
      <c r="A10" s="84">
        <v>9</v>
      </c>
      <c r="B10" s="85" t="s">
        <v>58</v>
      </c>
      <c r="C10" s="86">
        <v>1</v>
      </c>
      <c r="D10" s="86"/>
      <c r="E10" s="86"/>
    </row>
    <row r="11" spans="1:5" ht="17.399999999999999" customHeight="1" x14ac:dyDescent="0.35">
      <c r="A11" s="84">
        <v>10</v>
      </c>
      <c r="B11" s="85" t="s">
        <v>48</v>
      </c>
      <c r="C11" s="87"/>
      <c r="D11" s="87">
        <v>1</v>
      </c>
      <c r="E11" s="87"/>
    </row>
    <row r="12" spans="1:5" ht="21" customHeight="1" x14ac:dyDescent="0.35">
      <c r="A12" s="84">
        <v>11</v>
      </c>
      <c r="B12" s="85" t="s">
        <v>49</v>
      </c>
      <c r="C12" s="86"/>
      <c r="D12" s="86">
        <v>1</v>
      </c>
      <c r="E12" s="86"/>
    </row>
    <row r="13" spans="1:5" ht="18" x14ac:dyDescent="0.35">
      <c r="A13" s="84">
        <v>13</v>
      </c>
      <c r="B13" s="85"/>
      <c r="C13" s="86"/>
      <c r="D13" s="86"/>
      <c r="E13" s="86"/>
    </row>
    <row r="14" spans="1:5" ht="18" x14ac:dyDescent="0.35">
      <c r="A14" s="84">
        <v>14</v>
      </c>
      <c r="B14" s="85"/>
      <c r="C14" s="86"/>
      <c r="D14" s="86"/>
      <c r="E14" s="86"/>
    </row>
    <row r="15" spans="1:5" ht="18" x14ac:dyDescent="0.35">
      <c r="A15" s="84">
        <v>15</v>
      </c>
      <c r="B15" s="85"/>
      <c r="C15" s="87"/>
      <c r="D15" s="87"/>
      <c r="E15" s="87"/>
    </row>
    <row r="16" spans="1:5" ht="18" x14ac:dyDescent="0.35">
      <c r="A16" s="84">
        <v>16</v>
      </c>
      <c r="B16" s="85"/>
      <c r="C16" s="87"/>
      <c r="D16" s="87"/>
      <c r="E16" s="87"/>
    </row>
    <row r="17" spans="1:5" ht="18" x14ac:dyDescent="0.35">
      <c r="A17" s="84">
        <v>17</v>
      </c>
      <c r="B17" s="85"/>
      <c r="C17" s="86"/>
      <c r="D17" s="86"/>
      <c r="E17" s="86"/>
    </row>
    <row r="18" spans="1:5" ht="18" x14ac:dyDescent="0.35">
      <c r="A18" s="84">
        <v>18</v>
      </c>
      <c r="B18" s="85"/>
      <c r="C18" s="87"/>
      <c r="D18" s="87"/>
      <c r="E18" s="87"/>
    </row>
    <row r="19" spans="1:5" ht="18" x14ac:dyDescent="0.35">
      <c r="A19" s="84">
        <v>19</v>
      </c>
      <c r="B19" s="85"/>
      <c r="C19" s="87"/>
      <c r="D19" s="87"/>
      <c r="E19" s="87"/>
    </row>
    <row r="20" spans="1:5" ht="18" x14ac:dyDescent="0.35">
      <c r="A20" s="84">
        <v>20</v>
      </c>
      <c r="B20" s="85"/>
      <c r="C20" s="87"/>
      <c r="D20" s="87"/>
      <c r="E20" s="87"/>
    </row>
    <row r="21" spans="1:5" ht="18" x14ac:dyDescent="0.35">
      <c r="A21" s="84">
        <v>16</v>
      </c>
      <c r="B21" s="85"/>
      <c r="C21" s="86"/>
      <c r="D21" s="86"/>
      <c r="E21" s="86"/>
    </row>
    <row r="22" spans="1:5" ht="18" x14ac:dyDescent="0.35">
      <c r="A22" s="84"/>
      <c r="B22" s="88"/>
      <c r="C22" s="86"/>
      <c r="D22" s="86"/>
      <c r="E22" s="86"/>
    </row>
    <row r="23" spans="1:5" ht="18" x14ac:dyDescent="0.35">
      <c r="A23" s="84"/>
      <c r="B23" s="88" t="s">
        <v>66</v>
      </c>
      <c r="C23" s="87">
        <f>SUM(C2:C22)</f>
        <v>7</v>
      </c>
      <c r="D23" s="87">
        <f>SUM(D2:D22)</f>
        <v>8</v>
      </c>
      <c r="E23" s="87">
        <f>SUM(E2:E22)</f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5AF35648AE324BAE0A3068C83B8FF8" ma:contentTypeVersion="12" ma:contentTypeDescription="Create a new document." ma:contentTypeScope="" ma:versionID="f1e3b61931ff30983abfa00372e6b7ce">
  <xsd:schema xmlns:xsd="http://www.w3.org/2001/XMLSchema" xmlns:xs="http://www.w3.org/2001/XMLSchema" xmlns:p="http://schemas.microsoft.com/office/2006/metadata/properties" xmlns:ns3="668de13d-8b7a-4aca-a929-4f72d44bb02d" targetNamespace="http://schemas.microsoft.com/office/2006/metadata/properties" ma:root="true" ma:fieldsID="5613de62795d637b75da6e13d2226905" ns3:_="">
    <xsd:import namespace="668de13d-8b7a-4aca-a929-4f72d44bb0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de13d-8b7a-4aca-a929-4f72d44bb0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8de13d-8b7a-4aca-a929-4f72d44bb02d" xsi:nil="true"/>
  </documentManagement>
</p:properties>
</file>

<file path=customXml/itemProps1.xml><?xml version="1.0" encoding="utf-8"?>
<ds:datastoreItem xmlns:ds="http://schemas.openxmlformats.org/officeDocument/2006/customXml" ds:itemID="{1AD96516-92B5-4C38-814E-20A4AD0EE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de13d-8b7a-4aca-a929-4f72d44bb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6AE8F-04A8-45F8-B939-27ADCCCC97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6A553B-7C46-4564-8178-6E57E0C202E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668de13d-8b7a-4aca-a929-4f72d44bb02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Results</vt:lpstr>
      <vt:lpstr>Male</vt:lpstr>
      <vt:lpstr>Mixed</vt:lpstr>
      <vt:lpstr>Female</vt:lpstr>
      <vt:lpstr>Schools Attending</vt:lpstr>
      <vt:lpstr>Female!Print_Area</vt:lpstr>
      <vt:lpstr>Male!Print_Area</vt:lpstr>
      <vt:lpstr>Mixed!Print_Area</vt:lpstr>
      <vt:lpstr>Results!Print_Area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Jeremy Mann</cp:lastModifiedBy>
  <cp:revision/>
  <dcterms:created xsi:type="dcterms:W3CDTF">2012-09-19T17:00:51Z</dcterms:created>
  <dcterms:modified xsi:type="dcterms:W3CDTF">2025-09-21T12:08:47Z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0x010100675AF35648AE324BAE0A3068C83B8FF8</vt:lpwstr>
  </property>
</Properties>
</file>