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d.collie\Desktop\Raiders\Raiders 2025\Elbert\"/>
    </mc:Choice>
  </mc:AlternateContent>
  <xr:revisionPtr revIDLastSave="0" documentId="8_{2C0A7230-22AA-4E05-9465-30CEE597019D}" xr6:coauthVersionLast="36" xr6:coauthVersionMax="36" xr10:uidLastSave="{00000000-0000-0000-0000-000000000000}"/>
  <bookViews>
    <workbookView xWindow="0" yWindow="0" windowWidth="17256" windowHeight="5556" activeTab="2" xr2:uid="{00000000-000D-0000-FFFF-FFFF00000000}"/>
  </bookViews>
  <sheets>
    <sheet name="Female" sheetId="1" r:id="rId1"/>
    <sheet name="Male" sheetId="2" r:id="rId2"/>
    <sheet name="Mixed" sheetId="3" r:id="rId3"/>
    <sheet name="Sheet2" sheetId="10" r:id="rId4"/>
    <sheet name="FLOW" sheetId="4" r:id="rId5"/>
  </sheets>
  <definedNames>
    <definedName name="_xlnm._FilterDatabase" localSheetId="0" hidden="1">Female!$A$2:$S$11</definedName>
    <definedName name="_xlnm._FilterDatabase" localSheetId="1" hidden="1">Male!$A$2:$S$11</definedName>
    <definedName name="_xlnm._FilterDatabase" localSheetId="2" hidden="1">Mixed!$A$2:$S$14</definedName>
  </definedNames>
  <calcPr calcId="191029"/>
  <fileRecoveryPr repairLoad="1"/>
  <extLst>
    <ext uri="GoogleSheetsCustomDataVersion2">
      <go:sheetsCustomData xmlns:go="http://customooxmlschemas.google.com/" r:id="rId12" roundtripDataChecksum="Y5XVhkaNAEY5qMFHHgveOPeaXQO//WW2+0UDULGIao4="/>
    </ext>
  </extLst>
</workbook>
</file>

<file path=xl/calcChain.xml><?xml version="1.0" encoding="utf-8"?>
<calcChain xmlns="http://schemas.openxmlformats.org/spreadsheetml/2006/main">
  <c r="I7" i="1" l="1"/>
  <c r="I5" i="1"/>
  <c r="I3" i="1"/>
  <c r="I6" i="1"/>
  <c r="S8" i="2"/>
  <c r="O8" i="2"/>
  <c r="L8" i="2"/>
  <c r="I8" i="2"/>
  <c r="O3" i="3"/>
  <c r="I4" i="3"/>
  <c r="I11" i="3"/>
  <c r="I9" i="3"/>
  <c r="I7" i="3"/>
  <c r="I6" i="3"/>
  <c r="I8" i="3"/>
  <c r="I5" i="3"/>
  <c r="I10" i="3"/>
  <c r="O8" i="1"/>
  <c r="O6" i="1"/>
  <c r="O3" i="1"/>
  <c r="O4" i="1"/>
  <c r="O5" i="1"/>
  <c r="O7" i="1"/>
  <c r="S3" i="3"/>
  <c r="S9" i="3"/>
  <c r="S5" i="3"/>
  <c r="S6" i="3"/>
  <c r="S7" i="3"/>
  <c r="S10" i="3"/>
  <c r="S8" i="3"/>
  <c r="S11" i="3"/>
  <c r="O9" i="3"/>
  <c r="O5" i="3"/>
  <c r="O6" i="3"/>
  <c r="O7" i="3"/>
  <c r="O10" i="3"/>
  <c r="O8" i="3"/>
  <c r="O11" i="3"/>
  <c r="L3" i="3"/>
  <c r="L9" i="3"/>
  <c r="L5" i="3"/>
  <c r="L6" i="3"/>
  <c r="L7" i="3"/>
  <c r="L10" i="3"/>
  <c r="L8" i="3"/>
  <c r="L11" i="3"/>
  <c r="I3" i="3"/>
  <c r="F4" i="2"/>
  <c r="F5" i="2"/>
  <c r="F3" i="2"/>
  <c r="F7" i="2"/>
  <c r="F8" i="2"/>
  <c r="F6" i="2"/>
  <c r="F4" i="3"/>
  <c r="F11" i="3"/>
  <c r="F8" i="3"/>
  <c r="F10" i="3"/>
  <c r="F7" i="3"/>
  <c r="F6" i="3"/>
  <c r="F5" i="3"/>
  <c r="F9" i="3"/>
  <c r="F3" i="3"/>
  <c r="S8" i="1"/>
  <c r="L8" i="1"/>
  <c r="F8" i="1"/>
  <c r="S6" i="1"/>
  <c r="L6" i="1"/>
  <c r="F6" i="1"/>
  <c r="S3" i="1"/>
  <c r="L3" i="1"/>
  <c r="F3" i="1"/>
  <c r="S4" i="1"/>
  <c r="L4" i="1"/>
  <c r="I4" i="1"/>
  <c r="F4" i="1"/>
  <c r="S5" i="1"/>
  <c r="L5" i="1"/>
  <c r="F5" i="1"/>
  <c r="F11" i="4"/>
  <c r="E11" i="4"/>
  <c r="D11" i="4"/>
  <c r="C11" i="4"/>
  <c r="B11" i="4"/>
  <c r="F10" i="4"/>
  <c r="E10" i="4"/>
  <c r="D10" i="4"/>
  <c r="C10" i="4"/>
  <c r="B10" i="4"/>
  <c r="F9" i="4"/>
  <c r="E9" i="4"/>
  <c r="D9" i="4"/>
  <c r="C9" i="4"/>
  <c r="B9" i="4"/>
  <c r="F8" i="4"/>
  <c r="E8" i="4"/>
  <c r="D8" i="4"/>
  <c r="C8" i="4"/>
  <c r="B8" i="4"/>
  <c r="S4" i="3"/>
  <c r="O4" i="3"/>
  <c r="L4" i="3"/>
  <c r="S7" i="2"/>
  <c r="O7" i="2"/>
  <c r="L7" i="2"/>
  <c r="I7" i="2"/>
  <c r="S3" i="2"/>
  <c r="O3" i="2"/>
  <c r="L3" i="2"/>
  <c r="I3" i="2"/>
  <c r="S5" i="2"/>
  <c r="O5" i="2"/>
  <c r="L5" i="2"/>
  <c r="I5" i="2"/>
  <c r="S4" i="2"/>
  <c r="O4" i="2"/>
  <c r="L4" i="2"/>
  <c r="I4" i="2"/>
  <c r="S6" i="2"/>
  <c r="O6" i="2"/>
  <c r="L6" i="2"/>
  <c r="I6" i="2"/>
  <c r="S7" i="1"/>
  <c r="L7" i="1"/>
  <c r="F7" i="1"/>
  <c r="C5" i="1" l="1"/>
  <c r="C4" i="1"/>
  <c r="C6" i="1"/>
  <c r="C3" i="1"/>
  <c r="C8" i="1"/>
  <c r="C8" i="3"/>
  <c r="C10" i="3"/>
  <c r="C8" i="2"/>
  <c r="C4" i="2"/>
  <c r="C6" i="2"/>
  <c r="C3" i="2"/>
  <c r="C7" i="2"/>
  <c r="C5" i="2"/>
  <c r="C11" i="3"/>
  <c r="C7" i="3"/>
  <c r="C5" i="3"/>
  <c r="C9" i="3"/>
  <c r="C6" i="3"/>
  <c r="C3" i="3"/>
  <c r="C7" i="1"/>
  <c r="C4" i="3"/>
  <c r="B8" i="2" l="1"/>
  <c r="B7" i="1"/>
  <c r="B4" i="1"/>
  <c r="B5" i="1"/>
  <c r="B3" i="1"/>
  <c r="B8" i="1"/>
  <c r="B6" i="1"/>
  <c r="B5" i="3"/>
  <c r="B7" i="3"/>
  <c r="B11" i="3"/>
  <c r="B3" i="3"/>
  <c r="B6" i="3"/>
  <c r="B10" i="3"/>
  <c r="B9" i="3"/>
  <c r="B8" i="3"/>
  <c r="B5" i="2"/>
  <c r="B4" i="3"/>
  <c r="B4" i="2"/>
  <c r="B3" i="2"/>
  <c r="B7" i="2"/>
  <c r="B6" i="2"/>
</calcChain>
</file>

<file path=xl/sharedStrings.xml><?xml version="1.0" encoding="utf-8"?>
<sst xmlns="http://schemas.openxmlformats.org/spreadsheetml/2006/main" count="202" uniqueCount="59">
  <si>
    <t>FEMALE</t>
  </si>
  <si>
    <t>School</t>
  </si>
  <si>
    <t>Overall Place</t>
  </si>
  <si>
    <t>Total Points</t>
  </si>
  <si>
    <t>Run</t>
  </si>
  <si>
    <t>Place</t>
  </si>
  <si>
    <t>Tire Flip</t>
  </si>
  <si>
    <t>Rope Bridge</t>
  </si>
  <si>
    <t>Bands</t>
  </si>
  <si>
    <t>Obstacle Course</t>
  </si>
  <si>
    <t>Cedar Shoals</t>
  </si>
  <si>
    <t>Clark Central</t>
  </si>
  <si>
    <t>Empower</t>
  </si>
  <si>
    <t>Hart</t>
  </si>
  <si>
    <t>If Disqualified Place DQ in the time slot</t>
  </si>
  <si>
    <t>Tie Breaker is the Run</t>
  </si>
  <si>
    <t>MALE</t>
  </si>
  <si>
    <t>Clarke Central</t>
  </si>
  <si>
    <t>Madison</t>
  </si>
  <si>
    <t>MIXED</t>
  </si>
  <si>
    <t>Elbert</t>
  </si>
  <si>
    <t>Winder Barrow (A)</t>
  </si>
  <si>
    <t>Jefferson</t>
  </si>
  <si>
    <t>Stephens</t>
  </si>
  <si>
    <t>8:00ish</t>
  </si>
  <si>
    <t>Special</t>
  </si>
  <si>
    <t>O-Course</t>
  </si>
  <si>
    <t>A
9:00ish</t>
  </si>
  <si>
    <t>Stephens, Mixed A
Stephens, Mixed B
Madison Male
Madison, Female
1M/2MX/1F</t>
  </si>
  <si>
    <t>Hart, Female
Hart, Male
Hart, Mixed
Winder, Mixed (A)
Winder, Mixed (B)
1M/3MX/1F</t>
  </si>
  <si>
    <r>
      <rPr>
        <sz val="11"/>
        <color theme="1"/>
        <rFont val="Arial"/>
      </rPr>
      <t>Empower Female</t>
    </r>
    <r>
      <rPr>
        <sz val="11"/>
        <color theme="1"/>
        <rFont val="Arial"/>
      </rPr>
      <t xml:space="preserve">
</t>
    </r>
    <r>
      <rPr>
        <sz val="11"/>
        <color theme="1"/>
        <rFont val="Arial"/>
      </rPr>
      <t>Empower Male</t>
    </r>
    <r>
      <rPr>
        <sz val="11"/>
        <color theme="1"/>
        <rFont val="Arial"/>
      </rPr>
      <t xml:space="preserve">
</t>
    </r>
    <r>
      <rPr>
        <sz val="11"/>
        <color theme="1"/>
        <rFont val="Arial"/>
      </rPr>
      <t>Empower Mixed
Jefferson Mixed</t>
    </r>
    <r>
      <rPr>
        <sz val="11"/>
        <color theme="1"/>
        <rFont val="Arial"/>
      </rPr>
      <t xml:space="preserve">
1M/2MX/1F</t>
    </r>
  </si>
  <si>
    <t>Elbert, Mixed
Cedar, Female
Cedar, Male
Cedar, Mixed
1M/2MX/1F</t>
  </si>
  <si>
    <t>B
9:45ish</t>
  </si>
  <si>
    <t>C
10:30ish</t>
  </si>
  <si>
    <t>D
11:15ish</t>
  </si>
  <si>
    <t>E
12:15ish</t>
  </si>
  <si>
    <t>1:30ish</t>
  </si>
  <si>
    <t>Awards</t>
  </si>
  <si>
    <t>V2</t>
  </si>
  <si>
    <t>Start in the order of Rotation, you can arrive early and Rotate as needed. 
Times are suggested to keep the meet moving 
Please do not stop to eat, eat durring your rotations</t>
  </si>
  <si>
    <t>PTT</t>
  </si>
  <si>
    <t>Female</t>
  </si>
  <si>
    <t>Mixed</t>
  </si>
  <si>
    <t>Male</t>
  </si>
  <si>
    <t>Elbert County Raider Meet 
OCT 18, 2025</t>
  </si>
  <si>
    <t>Lakeside</t>
  </si>
  <si>
    <t xml:space="preserve"> Cross Country Rescue (CCR)</t>
  </si>
  <si>
    <t>Appalachee, Male
Clark, Male
Clark, Mixed
Clark, Female
2M/1MX/1F</t>
  </si>
  <si>
    <t>Cross Country Rescue</t>
  </si>
  <si>
    <t>Graders Meeting</t>
  </si>
  <si>
    <t>Volunteer Meeting</t>
  </si>
  <si>
    <t>Captains, Coaches Meeting JROTC Room</t>
  </si>
  <si>
    <t>Run - Relase by school, 1 Minute(ish) between schools.</t>
  </si>
  <si>
    <t>Elbert County Raider Meet October 17th 2026</t>
  </si>
  <si>
    <t>N. Gwinnett</t>
  </si>
  <si>
    <t>Elbert County Raider Meet 
Oct 18th 2025</t>
  </si>
  <si>
    <t>Winder Barrow B</t>
  </si>
  <si>
    <t>DQ</t>
  </si>
  <si>
    <t>CCR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</si>
</sst>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mm&quot;\:&quot;ss&quot;"/>
    <numFmt numFmtId="167" formatCode="[h]:mm:ss;@"/>
  </numFmts>
  <fonts count="20">
    <font>
      <sz val="11"/>
      <color theme="1"/>
      <name val="Calibri"/>
      <scheme val="minor"/>
    </font>
    <font>
      <sz val="11"/>
      <color theme="1"/>
      <name val="Calibri"/>
      <family val="2"/>
      <scheme val="minor"/>
    </font>
    <font>
      <b/>
      <sz val="29"/>
      <color rgb="FF000000"/>
      <name val="Calibri"/>
    </font>
    <font>
      <b/>
      <sz val="12"/>
      <color rgb="FF000000"/>
      <name val="Calibri"/>
    </font>
    <font>
      <sz val="11"/>
      <color theme="1"/>
      <name val="Calibri"/>
    </font>
    <font>
      <sz val="11"/>
      <color theme="1"/>
      <name val="Arial"/>
    </font>
    <font>
      <b/>
      <sz val="15"/>
      <color theme="1"/>
      <name val="Calibri"/>
    </font>
    <font>
      <sz val="11"/>
      <color theme="1"/>
      <name val="Calibri"/>
    </font>
    <font>
      <b/>
      <sz val="11"/>
      <color theme="1"/>
      <name val="Calibri"/>
    </font>
    <font>
      <sz val="11"/>
      <color theme="1"/>
      <name val="Calibri"/>
      <scheme val="minor"/>
    </font>
    <font>
      <b/>
      <sz val="17"/>
      <color theme="1"/>
      <name val="Arial"/>
    </font>
    <font>
      <b/>
      <sz val="11"/>
      <color theme="1"/>
      <name val="Arial"/>
    </font>
    <font>
      <b/>
      <sz val="11"/>
      <color theme="1"/>
      <name val="Arial"/>
    </font>
    <font>
      <sz val="11"/>
      <name val="Calibri"/>
    </font>
    <font>
      <sz val="23"/>
      <color theme="1"/>
      <name val="Arial"/>
    </font>
    <font>
      <sz val="11"/>
      <color theme="1"/>
      <name val="Calibri"/>
      <family val="2"/>
    </font>
    <font>
      <b/>
      <sz val="12"/>
      <color rgb="FF000000"/>
      <name val="Calibri"/>
      <family val="2"/>
    </font>
    <font>
      <sz val="16"/>
      <color theme="1"/>
      <name val="Calibri"/>
      <family val="2"/>
      <scheme val="minor"/>
    </font>
    <font>
      <sz val="17"/>
      <color theme="1"/>
      <name val="Calibri"/>
      <family val="2"/>
      <scheme val="minor"/>
    </font>
    <font>
      <b/>
      <sz val="17"/>
      <color theme="1"/>
      <name val="Calibri"/>
      <family val="2"/>
      <scheme val="minor"/>
    </font>
  </fonts>
  <fills count="15">
    <fill>
      <patternFill patternType="none"/>
    </fill>
    <fill>
      <patternFill patternType="gray125"/>
    </fill>
    <fill>
      <patternFill patternType="solid">
        <fgColor rgb="FF00FF00"/>
        <bgColor rgb="FF00FF00"/>
      </patternFill>
    </fill>
    <fill>
      <patternFill patternType="solid">
        <fgColor rgb="FF019801"/>
        <bgColor rgb="FF019801"/>
      </patternFill>
    </fill>
    <fill>
      <patternFill patternType="solid">
        <fgColor rgb="FFFF9900"/>
        <bgColor rgb="FFFF9900"/>
      </patternFill>
    </fill>
    <fill>
      <patternFill patternType="solid">
        <fgColor rgb="FFFFFF00"/>
        <bgColor rgb="FFFFFF00"/>
      </patternFill>
    </fill>
    <fill>
      <patternFill patternType="solid">
        <fgColor rgb="FFEF8686"/>
        <bgColor rgb="FFEF8686"/>
      </patternFill>
    </fill>
    <fill>
      <patternFill patternType="solid">
        <fgColor rgb="FFD9D2E9"/>
        <bgColor rgb="FFD9D2E9"/>
      </patternFill>
    </fill>
    <fill>
      <patternFill patternType="solid">
        <fgColor theme="0"/>
        <bgColor indexed="64"/>
      </patternFill>
    </fill>
    <fill>
      <patternFill patternType="solid">
        <fgColor rgb="FF00FF00"/>
        <bgColor indexed="64"/>
      </patternFill>
    </fill>
    <fill>
      <patternFill patternType="solid">
        <fgColor rgb="FFEA9999"/>
        <bgColor indexed="64"/>
      </patternFill>
    </fill>
    <fill>
      <patternFill patternType="solid">
        <fgColor rgb="FFA4C2F4"/>
        <bgColor indexed="64"/>
      </patternFill>
    </fill>
    <fill>
      <patternFill patternType="solid">
        <fgColor rgb="FF93C47D"/>
        <bgColor indexed="64"/>
      </patternFill>
    </fill>
    <fill>
      <patternFill patternType="solid">
        <fgColor rgb="FFF3F3F3"/>
        <bgColor indexed="64"/>
      </patternFill>
    </fill>
    <fill>
      <patternFill patternType="solid">
        <fgColor rgb="FF9FC5E8"/>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s>
  <cellStyleXfs count="1">
    <xf numFmtId="0" fontId="0" fillId="0" borderId="0"/>
  </cellStyleXfs>
  <cellXfs count="80">
    <xf numFmtId="0" fontId="0" fillId="0" borderId="0" xfId="0" applyFont="1" applyAlignment="1"/>
    <xf numFmtId="0" fontId="2" fillId="2" borderId="0" xfId="0" applyFont="1" applyFill="1"/>
    <xf numFmtId="1" fontId="3" fillId="2" borderId="0" xfId="0" applyNumberFormat="1" applyFont="1" applyFill="1" applyAlignment="1">
      <alignment horizontal="center" textRotation="90" wrapText="1"/>
    </xf>
    <xf numFmtId="0" fontId="3" fillId="2" borderId="0" xfId="0" applyFont="1" applyFill="1" applyAlignment="1">
      <alignment horizontal="center" wrapText="1"/>
    </xf>
    <xf numFmtId="164" fontId="3" fillId="2" borderId="0" xfId="0" applyNumberFormat="1" applyFont="1" applyFill="1" applyAlignment="1">
      <alignment horizontal="center" wrapText="1"/>
    </xf>
    <xf numFmtId="0" fontId="3" fillId="2" borderId="0" xfId="0" applyFont="1" applyFill="1" applyAlignment="1">
      <alignment horizontal="center" textRotation="90" wrapText="1"/>
    </xf>
    <xf numFmtId="0" fontId="3" fillId="2" borderId="1" xfId="0" applyFont="1" applyFill="1" applyBorder="1"/>
    <xf numFmtId="1" fontId="3" fillId="2" borderId="1" xfId="0" applyNumberFormat="1" applyFont="1" applyFill="1" applyBorder="1" applyAlignment="1">
      <alignment horizontal="center" textRotation="90" wrapText="1"/>
    </xf>
    <xf numFmtId="0" fontId="4" fillId="3" borderId="1" xfId="0" applyFont="1" applyFill="1" applyBorder="1" applyAlignment="1">
      <alignment horizontal="center"/>
    </xf>
    <xf numFmtId="0" fontId="3" fillId="2" borderId="1" xfId="0" applyFont="1" applyFill="1" applyBorder="1" applyAlignment="1">
      <alignment horizontal="center" textRotation="90" wrapText="1"/>
    </xf>
    <xf numFmtId="0" fontId="3" fillId="2" borderId="1" xfId="0" applyFont="1" applyFill="1" applyBorder="1" applyAlignment="1">
      <alignment horizontal="center" textRotation="90"/>
    </xf>
    <xf numFmtId="0" fontId="5" fillId="0" borderId="1" xfId="0" applyFont="1" applyBorder="1" applyAlignment="1"/>
    <xf numFmtId="49" fontId="4" fillId="2" borderId="2" xfId="0" applyNumberFormat="1" applyFont="1" applyFill="1" applyBorder="1" applyAlignment="1">
      <alignment horizontal="center"/>
    </xf>
    <xf numFmtId="0" fontId="4" fillId="3" borderId="3" xfId="0" applyFont="1" applyFill="1" applyBorder="1" applyAlignment="1">
      <alignment horizontal="center"/>
    </xf>
    <xf numFmtId="46" fontId="4" fillId="0" borderId="1" xfId="0" applyNumberFormat="1" applyFont="1" applyBorder="1" applyAlignment="1">
      <alignment horizontal="center"/>
    </xf>
    <xf numFmtId="0" fontId="4" fillId="2" borderId="1" xfId="0" applyFont="1" applyFill="1" applyBorder="1" applyAlignment="1">
      <alignment horizontal="center"/>
    </xf>
    <xf numFmtId="1" fontId="4" fillId="0" borderId="1" xfId="0" applyNumberFormat="1" applyFont="1" applyBorder="1" applyAlignment="1">
      <alignment horizontal="center"/>
    </xf>
    <xf numFmtId="0" fontId="5" fillId="0" borderId="1" xfId="0" applyFont="1" applyBorder="1" applyAlignment="1"/>
    <xf numFmtId="0" fontId="6" fillId="2" borderId="1" xfId="0" applyFont="1" applyFill="1" applyBorder="1" applyAlignment="1">
      <alignment horizontal="center"/>
    </xf>
    <xf numFmtId="49" fontId="4" fillId="2" borderId="2" xfId="0" applyNumberFormat="1" applyFont="1" applyFill="1" applyBorder="1" applyAlignment="1">
      <alignment horizontal="center"/>
    </xf>
    <xf numFmtId="0" fontId="4" fillId="3" borderId="3" xfId="0" applyFont="1" applyFill="1" applyBorder="1" applyAlignment="1"/>
    <xf numFmtId="46" fontId="4" fillId="0" borderId="1" xfId="0" applyNumberFormat="1" applyFont="1" applyBorder="1" applyAlignment="1">
      <alignment horizontal="center"/>
    </xf>
    <xf numFmtId="0" fontId="4" fillId="2" borderId="1" xfId="0" applyFont="1" applyFill="1" applyBorder="1" applyAlignment="1">
      <alignment horizontal="center"/>
    </xf>
    <xf numFmtId="1" fontId="4" fillId="0" borderId="1" xfId="0" applyNumberFormat="1" applyFont="1" applyBorder="1" applyAlignment="1">
      <alignment horizontal="center"/>
    </xf>
    <xf numFmtId="0" fontId="8" fillId="0" borderId="0" xfId="0" applyFont="1" applyAlignment="1"/>
    <xf numFmtId="164" fontId="7" fillId="0" borderId="0" xfId="0" applyNumberFormat="1" applyFont="1"/>
    <xf numFmtId="0" fontId="8" fillId="0" borderId="0" xfId="0" applyFont="1"/>
    <xf numFmtId="0" fontId="9" fillId="0" borderId="0" xfId="0" applyFont="1" applyAlignment="1">
      <alignment horizontal="center"/>
    </xf>
    <xf numFmtId="0" fontId="5" fillId="0" borderId="0" xfId="0" applyFont="1" applyAlignment="1"/>
    <xf numFmtId="20" fontId="11" fillId="0" borderId="1" xfId="0" applyNumberFormat="1" applyFont="1" applyBorder="1" applyAlignment="1">
      <alignment horizontal="center"/>
    </xf>
    <xf numFmtId="0" fontId="12" fillId="0" borderId="1" xfId="0" applyFont="1" applyBorder="1" applyAlignment="1"/>
    <xf numFmtId="0" fontId="11" fillId="0" borderId="1" xfId="0" applyFont="1" applyBorder="1" applyAlignment="1">
      <alignment horizontal="center"/>
    </xf>
    <xf numFmtId="0" fontId="0" fillId="0" borderId="0" xfId="0" applyFont="1" applyAlignment="1"/>
    <xf numFmtId="0" fontId="13" fillId="0" borderId="4" xfId="0" applyFont="1" applyBorder="1"/>
    <xf numFmtId="0" fontId="13" fillId="0" borderId="5" xfId="0" applyFont="1" applyBorder="1"/>
    <xf numFmtId="0" fontId="14" fillId="0" borderId="2" xfId="0" applyFont="1" applyBorder="1" applyAlignment="1">
      <alignment horizontal="center"/>
    </xf>
    <xf numFmtId="0" fontId="14" fillId="0" borderId="0" xfId="0" applyFont="1" applyAlignment="1">
      <alignment horizontal="right"/>
    </xf>
    <xf numFmtId="0" fontId="3" fillId="2" borderId="0" xfId="0" applyFont="1" applyFill="1" applyAlignment="1">
      <alignment horizontal="right" wrapText="1"/>
    </xf>
    <xf numFmtId="0" fontId="3" fillId="2" borderId="0" xfId="0" applyFont="1" applyFill="1" applyAlignment="1">
      <alignment horizontal="right" vertical="center" wrapText="1"/>
    </xf>
    <xf numFmtId="0" fontId="0" fillId="0" borderId="0" xfId="0" applyFont="1" applyAlignment="1">
      <alignment horizontal="right" vertical="center"/>
    </xf>
    <xf numFmtId="0" fontId="10" fillId="0" borderId="0" xfId="0" applyFont="1" applyAlignment="1">
      <alignment horizontal="center" vertical="center"/>
    </xf>
    <xf numFmtId="0" fontId="0" fillId="0" borderId="0" xfId="0" applyFont="1" applyAlignment="1">
      <alignment vertical="center"/>
    </xf>
    <xf numFmtId="0" fontId="5" fillId="4" borderId="1" xfId="0" applyFont="1" applyFill="1" applyBorder="1" applyAlignment="1">
      <alignment vertical="top" wrapText="1"/>
    </xf>
    <xf numFmtId="0" fontId="5" fillId="2" borderId="1" xfId="0" applyFont="1" applyFill="1" applyBorder="1" applyAlignment="1">
      <alignment vertical="top" wrapText="1"/>
    </xf>
    <xf numFmtId="0" fontId="5" fillId="5" borderId="1" xfId="0" applyFont="1" applyFill="1" applyBorder="1" applyAlignment="1">
      <alignment vertical="top" wrapText="1"/>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xf numFmtId="0" fontId="11" fillId="0" borderId="2" xfId="0" applyFont="1" applyBorder="1" applyAlignment="1"/>
    <xf numFmtId="0" fontId="5" fillId="8" borderId="1" xfId="0" applyFont="1" applyFill="1" applyBorder="1" applyAlignment="1"/>
    <xf numFmtId="47" fontId="4" fillId="0" borderId="1" xfId="0" applyNumberFormat="1" applyFont="1" applyBorder="1" applyAlignment="1">
      <alignment horizontal="center"/>
    </xf>
    <xf numFmtId="46" fontId="15" fillId="0" borderId="1" xfId="0" applyNumberFormat="1" applyFont="1" applyBorder="1" applyAlignment="1">
      <alignment horizontal="center"/>
    </xf>
    <xf numFmtId="167" fontId="4" fillId="0" borderId="1" xfId="0" applyNumberFormat="1" applyFont="1" applyBorder="1" applyAlignment="1">
      <alignment horizontal="center"/>
    </xf>
    <xf numFmtId="1" fontId="4" fillId="0" borderId="1" xfId="0" applyNumberFormat="1" applyFont="1" applyFill="1" applyBorder="1" applyAlignment="1">
      <alignment horizontal="center"/>
    </xf>
    <xf numFmtId="0" fontId="16" fillId="2" borderId="1" xfId="0" applyFont="1" applyFill="1" applyBorder="1" applyAlignment="1">
      <alignment horizontal="center" textRotation="90" wrapText="1"/>
    </xf>
    <xf numFmtId="0" fontId="0" fillId="0" borderId="0" xfId="0" applyFont="1" applyBorder="1" applyAlignment="1"/>
    <xf numFmtId="164" fontId="7" fillId="0" borderId="0" xfId="0" applyNumberFormat="1" applyFont="1" applyBorder="1"/>
    <xf numFmtId="0" fontId="1" fillId="9" borderId="6" xfId="0" applyFont="1" applyFill="1" applyBorder="1" applyAlignment="1"/>
    <xf numFmtId="0" fontId="1" fillId="9" borderId="7" xfId="0" applyFont="1" applyFill="1" applyBorder="1" applyAlignment="1"/>
    <xf numFmtId="0" fontId="17" fillId="9" borderId="7" xfId="0" applyFont="1" applyFill="1" applyBorder="1" applyAlignment="1"/>
    <xf numFmtId="0" fontId="18" fillId="9" borderId="8" xfId="0" applyFont="1" applyFill="1" applyBorder="1" applyAlignment="1"/>
    <xf numFmtId="0" fontId="18" fillId="9" borderId="9" xfId="0" applyFont="1" applyFill="1" applyBorder="1" applyAlignment="1">
      <alignment horizontal="center"/>
    </xf>
    <xf numFmtId="0" fontId="19" fillId="10" borderId="9" xfId="0" applyFont="1" applyFill="1" applyBorder="1" applyAlignment="1"/>
    <xf numFmtId="0" fontId="1" fillId="9" borderId="8" xfId="0" applyFont="1" applyFill="1" applyBorder="1" applyAlignment="1"/>
    <xf numFmtId="0" fontId="1" fillId="9" borderId="9" xfId="0" applyFont="1" applyFill="1" applyBorder="1" applyAlignment="1"/>
    <xf numFmtId="0" fontId="17" fillId="9" borderId="9" xfId="0" applyFont="1" applyFill="1" applyBorder="1" applyAlignment="1"/>
    <xf numFmtId="0" fontId="19" fillId="0" borderId="9" xfId="0" applyFont="1" applyBorder="1" applyAlignment="1"/>
    <xf numFmtId="0" fontId="17" fillId="9" borderId="8" xfId="0" applyFont="1" applyFill="1" applyBorder="1" applyAlignment="1"/>
    <xf numFmtId="0" fontId="17" fillId="9" borderId="9" xfId="0" applyFont="1" applyFill="1" applyBorder="1" applyAlignment="1">
      <alignment horizontal="right"/>
    </xf>
    <xf numFmtId="0" fontId="19" fillId="11" borderId="9" xfId="0" applyFont="1" applyFill="1" applyBorder="1" applyAlignment="1"/>
    <xf numFmtId="0" fontId="1" fillId="0" borderId="10" xfId="0" applyFont="1" applyBorder="1" applyAlignment="1"/>
    <xf numFmtId="0" fontId="1" fillId="0" borderId="11" xfId="0" applyFont="1" applyBorder="1" applyAlignment="1"/>
    <xf numFmtId="0" fontId="1" fillId="0" borderId="12" xfId="0" applyFont="1" applyBorder="1" applyAlignment="1"/>
    <xf numFmtId="0" fontId="19" fillId="9" borderId="9" xfId="0" applyFont="1" applyFill="1" applyBorder="1" applyAlignment="1"/>
    <xf numFmtId="0" fontId="19" fillId="9" borderId="9" xfId="0" applyFont="1" applyFill="1" applyBorder="1" applyAlignment="1">
      <alignment horizontal="center"/>
    </xf>
    <xf numFmtId="0" fontId="19" fillId="10" borderId="9" xfId="0" applyFont="1" applyFill="1" applyBorder="1" applyAlignment="1">
      <alignment horizontal="center"/>
    </xf>
    <xf numFmtId="0" fontId="1" fillId="12" borderId="9" xfId="0" applyFont="1" applyFill="1" applyBorder="1" applyAlignment="1"/>
    <xf numFmtId="0" fontId="19" fillId="13" borderId="9" xfId="0" applyFont="1" applyFill="1" applyBorder="1" applyAlignment="1">
      <alignment horizontal="center"/>
    </xf>
    <xf numFmtId="0" fontId="19" fillId="14" borderId="9" xfId="0" applyFont="1" applyFill="1" applyBorder="1" applyAlignment="1">
      <alignment horizontal="center"/>
    </xf>
  </cellXfs>
  <cellStyles count="1">
    <cellStyle name="Normal" xfId="0" builtinId="0"/>
  </cellStyles>
  <dxfs count="14">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39"/>
  <sheetViews>
    <sheetView zoomScale="90" zoomScaleNormal="90" workbookViewId="0">
      <pane xSplit="1" topLeftCell="B1" activePane="topRight" state="frozen"/>
      <selection pane="topRight" activeCell="H5" sqref="H5"/>
    </sheetView>
  </sheetViews>
  <sheetFormatPr defaultColWidth="14.44140625" defaultRowHeight="15" customHeight="1"/>
  <cols>
    <col min="1" max="1" width="20.77734375" customWidth="1"/>
    <col min="2" max="2" width="8.77734375" customWidth="1"/>
    <col min="3" max="3" width="8.6640625" customWidth="1"/>
    <col min="4" max="4" width="4.44140625" customWidth="1"/>
    <col min="5" max="5" width="10.6640625" customWidth="1"/>
    <col min="6" max="6" width="9.5546875" customWidth="1"/>
    <col min="7" max="7" width="4.44140625" customWidth="1"/>
    <col min="8" max="8" width="10.44140625" customWidth="1"/>
    <col min="9" max="9" width="8.21875" customWidth="1"/>
    <col min="10" max="10" width="4.44140625" customWidth="1"/>
    <col min="11" max="11" width="10.33203125" customWidth="1"/>
    <col min="12" max="12" width="7.77734375" customWidth="1"/>
    <col min="13" max="13" width="4.44140625" customWidth="1"/>
    <col min="14" max="14" width="10.6640625" customWidth="1"/>
    <col min="15" max="15" width="8.44140625" customWidth="1"/>
    <col min="16" max="16" width="4.44140625" customWidth="1"/>
    <col min="17" max="17" width="8.21875" customWidth="1"/>
    <col min="18" max="18" width="10.109375" customWidth="1"/>
    <col min="19" max="19" width="8.44140625" customWidth="1"/>
  </cols>
  <sheetData>
    <row r="1" spans="1:20" ht="36" customHeight="1">
      <c r="A1" s="1" t="s">
        <v>0</v>
      </c>
      <c r="B1" s="2"/>
      <c r="C1" s="2"/>
      <c r="D1" s="3"/>
      <c r="E1" s="4"/>
      <c r="F1" s="5"/>
      <c r="G1" s="3"/>
      <c r="H1" s="3"/>
      <c r="I1" s="5"/>
      <c r="J1" s="3"/>
      <c r="K1" s="38" t="s">
        <v>44</v>
      </c>
      <c r="L1" s="39"/>
      <c r="M1" s="39"/>
      <c r="N1" s="39"/>
      <c r="O1" s="39"/>
      <c r="P1" s="39"/>
      <c r="Q1" s="39"/>
      <c r="R1" s="39"/>
      <c r="S1" s="39"/>
    </row>
    <row r="2" spans="1:20" ht="84" customHeight="1">
      <c r="A2" s="6" t="s">
        <v>1</v>
      </c>
      <c r="B2" s="7" t="s">
        <v>2</v>
      </c>
      <c r="C2" s="7" t="s">
        <v>3</v>
      </c>
      <c r="D2" s="8"/>
      <c r="E2" s="9" t="s">
        <v>4</v>
      </c>
      <c r="F2" s="9" t="s">
        <v>5</v>
      </c>
      <c r="G2" s="8"/>
      <c r="H2" s="9" t="s">
        <v>6</v>
      </c>
      <c r="I2" s="9" t="s">
        <v>5</v>
      </c>
      <c r="J2" s="8"/>
      <c r="K2" s="9" t="s">
        <v>46</v>
      </c>
      <c r="L2" s="9" t="s">
        <v>5</v>
      </c>
      <c r="M2" s="8"/>
      <c r="N2" s="9" t="s">
        <v>7</v>
      </c>
      <c r="O2" s="9" t="s">
        <v>5</v>
      </c>
      <c r="P2" s="8"/>
      <c r="Q2" s="9" t="s">
        <v>8</v>
      </c>
      <c r="R2" s="10" t="s">
        <v>9</v>
      </c>
      <c r="S2" s="9" t="s">
        <v>5</v>
      </c>
    </row>
    <row r="3" spans="1:20" ht="15" customHeight="1">
      <c r="A3" s="11" t="s">
        <v>13</v>
      </c>
      <c r="B3" s="18">
        <f>COUNTIFS($C$3:$C$43,"&lt;"&amp;C3)
+ COUNTIFS($C$3:$C$43,C3,$F$3:$F$43,"&lt;"&amp;F3)
+ 1</f>
        <v>1</v>
      </c>
      <c r="C3" s="12">
        <f>SUM(F3,I3,L3,O3,S3)</f>
        <v>6</v>
      </c>
      <c r="D3" s="13"/>
      <c r="E3" s="21">
        <v>1.9009722222222223E-2</v>
      </c>
      <c r="F3" s="15">
        <f>IF(E3="DQ", COUNT($E$3:$E$95), RANK(E3,$E$3:$E$95,1))</f>
        <v>1</v>
      </c>
      <c r="G3" s="13"/>
      <c r="H3" s="21">
        <v>0.12083333333333333</v>
      </c>
      <c r="I3" s="15">
        <f>IF(H3="DQ", COUNT($H$3:$H$95), RANK(H3,$H$3:$H$95,1))</f>
        <v>1</v>
      </c>
      <c r="J3" s="13"/>
      <c r="K3" s="21">
        <v>6.0995370370370361E-3</v>
      </c>
      <c r="L3" s="15">
        <f>IF(K3="DQ", COUNT(k), RANK(K3,$K$3:$K$95,1))</f>
        <v>1</v>
      </c>
      <c r="M3" s="13"/>
      <c r="N3" s="21">
        <v>1.2268518518518518E-3</v>
      </c>
      <c r="O3" s="22">
        <f>IF(N3="DQ", COUNT($N$3:$N$7) + 1, RANK(N3,$N$3:$N$93,1))</f>
        <v>1</v>
      </c>
      <c r="P3" s="13"/>
      <c r="Q3" s="16">
        <v>64</v>
      </c>
      <c r="R3" s="14">
        <v>7.2131944444444448E-3</v>
      </c>
      <c r="S3" s="15">
        <f>COUNTIFS($Q$3:$Q$45,"&gt;"&amp;Q3)
+ COUNTIFS($Q$3:$Q$45,Q3,$R$3:$R$45,"&lt;"&amp;R3)
+ 1</f>
        <v>2</v>
      </c>
    </row>
    <row r="4" spans="1:20" ht="15" customHeight="1">
      <c r="A4" s="17" t="s">
        <v>12</v>
      </c>
      <c r="B4" s="18">
        <f>COUNTIFS($C$3:$C$43,"&lt;"&amp;C4)
+ COUNTIFS($C$3:$C$43,C4,$F$3:$F$43,"&lt;"&amp;F4)
+ 1</f>
        <v>2</v>
      </c>
      <c r="C4" s="19">
        <f>SUM(F4,I4,L4,O4,S4)</f>
        <v>11</v>
      </c>
      <c r="D4" s="13"/>
      <c r="E4" s="21">
        <v>2.1550925925925928E-2</v>
      </c>
      <c r="F4" s="22">
        <f>IF(E4="DQ", COUNT($E$3:$E$95), RANK(E4,$E$3:$E$95,1))</f>
        <v>3</v>
      </c>
      <c r="G4" s="13"/>
      <c r="H4" s="21">
        <v>0.14166666666666666</v>
      </c>
      <c r="I4" s="22">
        <f>IF(H4="DQ", COUNT($H$3:$H$95), RANK(H4,$H$3:$H$95,1))</f>
        <v>2</v>
      </c>
      <c r="J4" s="13"/>
      <c r="K4" s="21">
        <v>8.3101851851851861E-3</v>
      </c>
      <c r="L4" s="22">
        <f>IF(K4="DQ", COUNT(k), RANK(K4,$K$3:$K$95,1))</f>
        <v>3</v>
      </c>
      <c r="M4" s="13"/>
      <c r="N4" s="21">
        <v>1.2731481481481483E-3</v>
      </c>
      <c r="O4" s="22">
        <f>IF(N4="DQ", COUNT($N$3:$N$7) + 1, RANK(N4,$N$3:$N$93,1))</f>
        <v>2</v>
      </c>
      <c r="P4" s="13"/>
      <c r="Q4" s="23">
        <v>65</v>
      </c>
      <c r="R4" s="21">
        <v>7.6664351851851859E-3</v>
      </c>
      <c r="S4" s="22">
        <f>COUNTIFS($Q$3:$Q$45,"&gt;"&amp;Q4)
+ COUNTIFS($Q$3:$Q$45,Q4,$R$3:$R$45,"&lt;"&amp;R4)
+ 1</f>
        <v>1</v>
      </c>
    </row>
    <row r="5" spans="1:20" ht="15" customHeight="1">
      <c r="A5" s="17" t="s">
        <v>11</v>
      </c>
      <c r="B5" s="18">
        <f>COUNTIFS($C$3:$C$43,"&lt;"&amp;C5)
+ COUNTIFS($C$3:$C$43,C5,$F$3:$F$43,"&lt;"&amp;F5)
+ 1</f>
        <v>3</v>
      </c>
      <c r="C5" s="19">
        <f>SUM(F5,I5,L5,O5,S5)</f>
        <v>20</v>
      </c>
      <c r="D5" s="13"/>
      <c r="E5" s="21">
        <v>2.110648148148148E-2</v>
      </c>
      <c r="F5" s="22">
        <f>IF(E5="DQ", COUNT($E$3:$E$95), RANK(E5,$E$3:$E$95,1))</f>
        <v>2</v>
      </c>
      <c r="G5" s="13"/>
      <c r="H5" s="21">
        <v>0.19444444444444445</v>
      </c>
      <c r="I5" s="22">
        <f>IF(H5="DQ", COUNT($H$3:$H$95), RANK(H5,$H$3:$H$95,1))</f>
        <v>3</v>
      </c>
      <c r="J5" s="13"/>
      <c r="K5" s="21">
        <v>1.3241435185185184E-2</v>
      </c>
      <c r="L5" s="22">
        <f>IF(K5="DQ", COUNT(k), RANK(K5,$K$3:$K$95,1))</f>
        <v>6</v>
      </c>
      <c r="M5" s="13"/>
      <c r="N5" s="21">
        <v>1.3078703703703705E-3</v>
      </c>
      <c r="O5" s="22">
        <f>IF(N5="DQ", COUNT($N$3:$N$7) + 1, RANK(N5,$N$3:$N$93,1))</f>
        <v>3</v>
      </c>
      <c r="P5" s="13"/>
      <c r="Q5" s="23">
        <v>45</v>
      </c>
      <c r="R5" s="21">
        <v>0.58333333333333337</v>
      </c>
      <c r="S5" s="22">
        <f>COUNTIFS($Q$3:$Q$45,"&gt;"&amp;Q5)
+ COUNTIFS($Q$3:$Q$45,Q5,$R$3:$R$45,"&lt;"&amp;R5)
+ 1</f>
        <v>6</v>
      </c>
    </row>
    <row r="6" spans="1:20" ht="15" customHeight="1">
      <c r="A6" s="17" t="s">
        <v>45</v>
      </c>
      <c r="B6" s="18">
        <f>COUNTIFS($C$3:$C$43,"&lt;"&amp;C6)
+ COUNTIFS($C$3:$C$43,C6,$F$3:$F$43,"&lt;"&amp;F6)
+ 1</f>
        <v>4</v>
      </c>
      <c r="C6" s="19">
        <f>SUM(F6,I6,L6,O6,S6)</f>
        <v>21</v>
      </c>
      <c r="D6" s="13"/>
      <c r="E6" s="21">
        <v>2.1828703703703701E-2</v>
      </c>
      <c r="F6" s="22">
        <f>IF(E6="DQ", COUNT($E$3:$E$95), RANK(E6,$E$3:$E$95,1))</f>
        <v>6</v>
      </c>
      <c r="G6" s="13"/>
      <c r="H6" s="21">
        <v>0.20555555555555557</v>
      </c>
      <c r="I6" s="22">
        <f>IF(H6="DQ", COUNT($H$3:$H$95), RANK(H6,$H$3:$H$95,1))</f>
        <v>4</v>
      </c>
      <c r="J6" s="13"/>
      <c r="K6" s="21">
        <v>8.2638888888888883E-3</v>
      </c>
      <c r="L6" s="22">
        <f>IF(K6="DQ", COUNT(k), RANK(K6,$K$3:$K$95,1))</f>
        <v>2</v>
      </c>
      <c r="M6" s="13"/>
      <c r="N6" s="21">
        <v>1.9405092592592592E-3</v>
      </c>
      <c r="O6" s="22">
        <f>IF(N6="DQ", COUNT($N$3:$N$7) + 1, RANK(N6,$N$3:$N$93,1))</f>
        <v>6</v>
      </c>
      <c r="P6" s="13"/>
      <c r="Q6" s="23">
        <v>51</v>
      </c>
      <c r="R6" s="21">
        <v>9.1297453703703697E-3</v>
      </c>
      <c r="S6" s="22">
        <f>COUNTIFS($Q$3:$Q$45,"&gt;"&amp;Q6)
+ COUNTIFS($Q$3:$Q$45,Q6,$R$3:$R$45,"&lt;"&amp;R6)
+ 1</f>
        <v>3</v>
      </c>
    </row>
    <row r="7" spans="1:20" ht="15" customHeight="1">
      <c r="A7" s="17" t="s">
        <v>10</v>
      </c>
      <c r="B7" s="18">
        <f>COUNTIFS($C$3:$C$43,"&lt;"&amp;C7)
+ COUNTIFS($C$3:$C$43,C7,$F$3:$F$43,"&lt;"&amp;F7)
+ 1</f>
        <v>5</v>
      </c>
      <c r="C7" s="19">
        <f>SUM(F7,I7,L7,O7,S7)</f>
        <v>23</v>
      </c>
      <c r="D7" s="13"/>
      <c r="E7" s="21">
        <v>2.1628125000000002E-2</v>
      </c>
      <c r="F7" s="22">
        <f>IF(E7="DQ", COUNT($E$3:$E$95), RANK(E7,$E$3:$E$95,1))</f>
        <v>4</v>
      </c>
      <c r="G7" s="13"/>
      <c r="H7" s="21">
        <v>0.22357638888888889</v>
      </c>
      <c r="I7" s="22">
        <f>IF(H7="DQ", COUNT($H$3:$H$95), RANK(H7,$H$3:$H$95,1))</f>
        <v>5</v>
      </c>
      <c r="J7" s="13"/>
      <c r="K7" s="21">
        <v>9.618055555555555E-3</v>
      </c>
      <c r="L7" s="22">
        <f>IF(K7="DQ", COUNT(k), RANK(K7,$K$3:$K$95,1))</f>
        <v>4</v>
      </c>
      <c r="M7" s="13"/>
      <c r="N7" s="21">
        <v>1.8634259259259261E-3</v>
      </c>
      <c r="O7" s="22">
        <f>IF(N7="DQ", COUNT($N$3:$N$7) + 1, RANK(N7,$N$3:$N$93,1))</f>
        <v>5</v>
      </c>
      <c r="P7" s="13"/>
      <c r="Q7" s="23">
        <v>48</v>
      </c>
      <c r="R7" s="21">
        <v>9.3055555555555548E-3</v>
      </c>
      <c r="S7" s="22">
        <f>COUNTIFS($Q$3:$Q$45,"&gt;"&amp;Q7)
+ COUNTIFS($Q$3:$Q$45,Q7,$R$3:$R$45,"&lt;"&amp;R7)
+ 1</f>
        <v>5</v>
      </c>
    </row>
    <row r="8" spans="1:20" ht="15" customHeight="1">
      <c r="A8" s="17" t="s">
        <v>18</v>
      </c>
      <c r="B8" s="18">
        <f>COUNTIFS($C$3:$C$43,"&lt;"&amp;C8)
+ COUNTIFS($C$3:$C$43,C8,$F$3:$F$43,"&lt;"&amp;F8)
+ 1</f>
        <v>6</v>
      </c>
      <c r="C8" s="19">
        <f>SUM(F8,I8,L8,O8,S8)</f>
        <v>24</v>
      </c>
      <c r="D8" s="13"/>
      <c r="E8" s="21">
        <v>2.1794907407407405E-2</v>
      </c>
      <c r="F8" s="22">
        <f>IF(E8="DQ", COUNT($E$3:$E$95), RANK(E8,$E$3:$E$95,1))</f>
        <v>5</v>
      </c>
      <c r="G8" s="13"/>
      <c r="H8" s="52" t="s">
        <v>57</v>
      </c>
      <c r="I8" s="22">
        <v>6</v>
      </c>
      <c r="J8" s="13"/>
      <c r="K8" s="21">
        <v>9.8466435185185185E-3</v>
      </c>
      <c r="L8" s="22">
        <f>IF(K8="DQ", COUNT(k), RANK(K8,$K$3:$K$95,1))</f>
        <v>5</v>
      </c>
      <c r="M8" s="13"/>
      <c r="N8" s="21">
        <v>1.4260416666666666E-3</v>
      </c>
      <c r="O8" s="22">
        <f>IF(N8="DQ", COUNT($N$3:$N$7) + 1, RANK(N8,$N$3:$N$93,1))</f>
        <v>4</v>
      </c>
      <c r="P8" s="13"/>
      <c r="Q8" s="23">
        <v>49</v>
      </c>
      <c r="R8" s="21">
        <v>8.9261574074074087E-3</v>
      </c>
      <c r="S8" s="22">
        <f>COUNTIFS($Q$3:$Q$45,"&gt;"&amp;Q8)
+ COUNTIFS($Q$3:$Q$45,Q8,$R$3:$R$45,"&lt;"&amp;R8)
+ 1</f>
        <v>4</v>
      </c>
    </row>
    <row r="9" spans="1:20" ht="14.4">
      <c r="B9" s="24" t="s">
        <v>14</v>
      </c>
      <c r="E9" s="25"/>
    </row>
    <row r="10" spans="1:20" ht="14.4">
      <c r="B10" s="24" t="s">
        <v>15</v>
      </c>
      <c r="C10" s="26"/>
      <c r="E10" s="25"/>
    </row>
    <row r="11" spans="1:20" ht="14.4">
      <c r="B11" s="24"/>
      <c r="C11" s="26"/>
      <c r="E11" s="25"/>
    </row>
    <row r="12" spans="1:20" ht="14.4">
      <c r="C12" s="26"/>
      <c r="E12" s="25"/>
    </row>
    <row r="13" spans="1:20" ht="14.4">
      <c r="A13" s="56"/>
      <c r="B13" s="56"/>
      <c r="C13" s="56"/>
      <c r="D13" s="56"/>
      <c r="E13" s="57"/>
      <c r="F13" s="56"/>
      <c r="G13" s="56"/>
      <c r="H13" s="56"/>
      <c r="I13" s="56"/>
      <c r="J13" s="56"/>
      <c r="K13" s="56"/>
      <c r="L13" s="56"/>
      <c r="M13" s="56"/>
      <c r="N13" s="56"/>
      <c r="O13" s="56"/>
      <c r="P13" s="56"/>
      <c r="Q13" s="56"/>
      <c r="R13" s="56"/>
      <c r="S13" s="56"/>
      <c r="T13" s="56"/>
    </row>
    <row r="14" spans="1:20" ht="14.4">
      <c r="A14" s="56"/>
      <c r="B14" s="56"/>
      <c r="C14" s="56"/>
      <c r="D14" s="56"/>
      <c r="E14" s="57"/>
      <c r="F14" s="56"/>
      <c r="G14" s="56"/>
      <c r="H14" s="56"/>
      <c r="I14" s="56"/>
      <c r="J14" s="56"/>
      <c r="K14" s="56"/>
      <c r="L14" s="56"/>
      <c r="M14" s="56"/>
      <c r="N14" s="56"/>
      <c r="O14" s="56"/>
      <c r="P14" s="56"/>
      <c r="Q14" s="56"/>
      <c r="R14" s="56"/>
      <c r="S14" s="56"/>
      <c r="T14" s="56"/>
    </row>
    <row r="15" spans="1:20" ht="14.4">
      <c r="A15" s="56"/>
      <c r="B15" s="56"/>
      <c r="C15" s="56"/>
      <c r="D15" s="56"/>
      <c r="E15" s="57"/>
      <c r="F15" s="56"/>
      <c r="G15" s="56"/>
      <c r="H15" s="56"/>
      <c r="I15" s="56"/>
      <c r="J15" s="56"/>
      <c r="K15" s="56"/>
      <c r="L15" s="56"/>
      <c r="M15" s="56"/>
      <c r="N15" s="56"/>
      <c r="O15" s="56"/>
      <c r="P15" s="56"/>
      <c r="Q15" s="56"/>
      <c r="R15" s="56"/>
      <c r="S15" s="56"/>
      <c r="T15" s="56"/>
    </row>
    <row r="16" spans="1:20" ht="14.4">
      <c r="E16" s="25"/>
    </row>
    <row r="17" spans="5:5" ht="14.4">
      <c r="E17" s="25"/>
    </row>
    <row r="18" spans="5:5" ht="14.4">
      <c r="E18" s="25"/>
    </row>
    <row r="19" spans="5:5" ht="14.4">
      <c r="E19" s="25"/>
    </row>
    <row r="20" spans="5:5" ht="14.4">
      <c r="E20" s="25"/>
    </row>
    <row r="21" spans="5:5" ht="14.4">
      <c r="E21" s="25"/>
    </row>
    <row r="22" spans="5:5" ht="14.4">
      <c r="E22" s="25"/>
    </row>
    <row r="23" spans="5:5" ht="14.4">
      <c r="E23" s="25"/>
    </row>
    <row r="24" spans="5:5" ht="14.4">
      <c r="E24" s="25"/>
    </row>
    <row r="25" spans="5:5" ht="14.4">
      <c r="E25" s="25"/>
    </row>
    <row r="26" spans="5:5" ht="14.4">
      <c r="E26" s="25"/>
    </row>
    <row r="27" spans="5:5" ht="14.4">
      <c r="E27" s="25"/>
    </row>
    <row r="28" spans="5:5" ht="14.4">
      <c r="E28" s="25"/>
    </row>
    <row r="29" spans="5:5" ht="14.4">
      <c r="E29" s="25"/>
    </row>
    <row r="30" spans="5:5" ht="14.4">
      <c r="E30" s="25"/>
    </row>
    <row r="31" spans="5:5" ht="14.4">
      <c r="E31" s="25"/>
    </row>
    <row r="32" spans="5:5" ht="14.4">
      <c r="E32" s="25"/>
    </row>
    <row r="33" spans="5:6" ht="14.4">
      <c r="E33" s="25"/>
    </row>
    <row r="34" spans="5:6" ht="14.4">
      <c r="E34" s="25"/>
    </row>
    <row r="35" spans="5:6" ht="14.4">
      <c r="E35" s="25"/>
    </row>
    <row r="36" spans="5:6" ht="14.4">
      <c r="E36" s="25"/>
    </row>
    <row r="37" spans="5:6" ht="14.4">
      <c r="E37" s="25"/>
    </row>
    <row r="38" spans="5:6" ht="14.4">
      <c r="E38" s="25"/>
      <c r="F38" s="27"/>
    </row>
    <row r="39" spans="5:6" ht="14.4">
      <c r="E39" s="25"/>
    </row>
    <row r="40" spans="5:6" ht="14.4">
      <c r="E40" s="25"/>
    </row>
    <row r="41" spans="5:6" ht="14.4">
      <c r="E41" s="25"/>
    </row>
    <row r="42" spans="5:6" ht="14.4">
      <c r="E42" s="25"/>
    </row>
    <row r="43" spans="5:6" ht="14.4">
      <c r="E43" s="25"/>
    </row>
    <row r="44" spans="5:6" ht="14.4">
      <c r="E44" s="25"/>
    </row>
    <row r="45" spans="5:6" ht="14.4">
      <c r="E45" s="25"/>
    </row>
    <row r="46" spans="5:6" ht="14.4">
      <c r="E46" s="25"/>
    </row>
    <row r="47" spans="5:6" ht="14.4">
      <c r="E47" s="25"/>
    </row>
    <row r="48" spans="5:6" ht="14.4">
      <c r="E48" s="25"/>
    </row>
    <row r="49" spans="5:5" ht="14.4">
      <c r="E49" s="25"/>
    </row>
    <row r="50" spans="5:5" ht="14.4">
      <c r="E50" s="25"/>
    </row>
    <row r="51" spans="5:5" ht="14.4">
      <c r="E51" s="25"/>
    </row>
    <row r="52" spans="5:5" ht="14.4">
      <c r="E52" s="25"/>
    </row>
    <row r="53" spans="5:5" ht="14.4">
      <c r="E53" s="25"/>
    </row>
    <row r="54" spans="5:5" ht="14.4">
      <c r="E54" s="25"/>
    </row>
    <row r="55" spans="5:5" ht="14.4">
      <c r="E55" s="25"/>
    </row>
    <row r="56" spans="5:5" ht="14.4">
      <c r="E56" s="25"/>
    </row>
    <row r="57" spans="5:5" ht="14.4">
      <c r="E57" s="25"/>
    </row>
    <row r="58" spans="5:5" ht="14.4">
      <c r="E58" s="25"/>
    </row>
    <row r="59" spans="5:5" ht="14.4">
      <c r="E59" s="25"/>
    </row>
    <row r="60" spans="5:5" ht="14.4">
      <c r="E60" s="25"/>
    </row>
    <row r="61" spans="5:5" ht="14.4">
      <c r="E61" s="25"/>
    </row>
    <row r="62" spans="5:5" ht="14.4">
      <c r="E62" s="25"/>
    </row>
    <row r="63" spans="5:5" ht="14.4">
      <c r="E63" s="25"/>
    </row>
    <row r="64" spans="5:5" ht="14.4">
      <c r="E64" s="25"/>
    </row>
    <row r="65" spans="5:5" ht="14.4">
      <c r="E65" s="25"/>
    </row>
    <row r="66" spans="5:5" ht="14.4">
      <c r="E66" s="25"/>
    </row>
    <row r="67" spans="5:5" ht="14.4">
      <c r="E67" s="25"/>
    </row>
    <row r="68" spans="5:5" ht="14.4">
      <c r="E68" s="25"/>
    </row>
    <row r="69" spans="5:5" ht="14.4">
      <c r="E69" s="25"/>
    </row>
    <row r="70" spans="5:5" ht="14.4">
      <c r="E70" s="25"/>
    </row>
    <row r="71" spans="5:5" ht="14.4">
      <c r="E71" s="25"/>
    </row>
    <row r="72" spans="5:5" ht="14.4">
      <c r="E72" s="25"/>
    </row>
    <row r="73" spans="5:5" ht="14.4">
      <c r="E73" s="25"/>
    </row>
    <row r="74" spans="5:5" ht="14.4">
      <c r="E74" s="25"/>
    </row>
    <row r="75" spans="5:5" ht="14.4">
      <c r="E75" s="25"/>
    </row>
    <row r="76" spans="5:5" ht="14.4">
      <c r="E76" s="25"/>
    </row>
    <row r="77" spans="5:5" ht="14.4">
      <c r="E77" s="25"/>
    </row>
    <row r="78" spans="5:5" ht="14.4">
      <c r="E78" s="25"/>
    </row>
    <row r="79" spans="5:5" ht="14.4">
      <c r="E79" s="25"/>
    </row>
    <row r="80" spans="5:5" ht="14.4">
      <c r="E80" s="25"/>
    </row>
    <row r="81" spans="5:5" ht="14.4">
      <c r="E81" s="25"/>
    </row>
    <row r="82" spans="5:5" ht="14.4">
      <c r="E82" s="25"/>
    </row>
    <row r="83" spans="5:5" ht="14.4">
      <c r="E83" s="25"/>
    </row>
    <row r="84" spans="5:5" ht="14.4">
      <c r="E84" s="25"/>
    </row>
    <row r="85" spans="5:5" ht="14.4">
      <c r="E85" s="25"/>
    </row>
    <row r="86" spans="5:5" ht="14.4">
      <c r="E86" s="25"/>
    </row>
    <row r="87" spans="5:5" ht="14.4">
      <c r="E87" s="25"/>
    </row>
    <row r="88" spans="5:5" ht="14.4">
      <c r="E88" s="25"/>
    </row>
    <row r="89" spans="5:5" ht="14.4">
      <c r="E89" s="25"/>
    </row>
    <row r="90" spans="5:5" ht="14.4">
      <c r="E90" s="25"/>
    </row>
    <row r="91" spans="5:5" ht="14.4">
      <c r="E91" s="25"/>
    </row>
    <row r="92" spans="5:5" ht="14.4">
      <c r="E92" s="25"/>
    </row>
    <row r="93" spans="5:5" ht="14.4">
      <c r="E93" s="25"/>
    </row>
    <row r="94" spans="5:5" ht="14.4">
      <c r="E94" s="25"/>
    </row>
    <row r="95" spans="5:5" ht="14.4">
      <c r="E95" s="25"/>
    </row>
    <row r="96" spans="5:5" ht="14.4">
      <c r="E96" s="25"/>
    </row>
    <row r="97" spans="5:5" ht="14.4">
      <c r="E97" s="25"/>
    </row>
    <row r="98" spans="5:5" ht="14.4">
      <c r="E98" s="25"/>
    </row>
    <row r="99" spans="5:5" ht="14.4">
      <c r="E99" s="25"/>
    </row>
    <row r="100" spans="5:5" ht="14.4">
      <c r="E100" s="25"/>
    </row>
    <row r="101" spans="5:5" ht="14.4">
      <c r="E101" s="25"/>
    </row>
    <row r="102" spans="5:5" ht="14.4">
      <c r="E102" s="25"/>
    </row>
    <row r="103" spans="5:5" ht="14.4">
      <c r="E103" s="25"/>
    </row>
    <row r="104" spans="5:5" ht="14.4">
      <c r="E104" s="25"/>
    </row>
    <row r="105" spans="5:5" ht="14.4">
      <c r="E105" s="25"/>
    </row>
    <row r="106" spans="5:5" ht="14.4">
      <c r="E106" s="25"/>
    </row>
    <row r="107" spans="5:5" ht="14.4">
      <c r="E107" s="25"/>
    </row>
    <row r="108" spans="5:5" ht="14.4">
      <c r="E108" s="25"/>
    </row>
    <row r="109" spans="5:5" ht="14.4">
      <c r="E109" s="25"/>
    </row>
    <row r="110" spans="5:5" ht="14.4">
      <c r="E110" s="25"/>
    </row>
    <row r="111" spans="5:5" ht="14.4">
      <c r="E111" s="25"/>
    </row>
    <row r="112" spans="5:5" ht="14.4">
      <c r="E112" s="25"/>
    </row>
    <row r="113" spans="5:5" ht="14.4">
      <c r="E113" s="25"/>
    </row>
    <row r="114" spans="5:5" ht="14.4">
      <c r="E114" s="25"/>
    </row>
    <row r="115" spans="5:5" ht="14.4">
      <c r="E115" s="25"/>
    </row>
    <row r="116" spans="5:5" ht="14.4">
      <c r="E116" s="25"/>
    </row>
    <row r="117" spans="5:5" ht="14.4">
      <c r="E117" s="25"/>
    </row>
    <row r="118" spans="5:5" ht="14.4">
      <c r="E118" s="25"/>
    </row>
    <row r="119" spans="5:5" ht="14.4">
      <c r="E119" s="25"/>
    </row>
    <row r="120" spans="5:5" ht="14.4">
      <c r="E120" s="25"/>
    </row>
    <row r="121" spans="5:5" ht="14.4">
      <c r="E121" s="25"/>
    </row>
    <row r="122" spans="5:5" ht="14.4">
      <c r="E122" s="25"/>
    </row>
    <row r="123" spans="5:5" ht="14.4">
      <c r="E123" s="25"/>
    </row>
    <row r="124" spans="5:5" ht="14.4">
      <c r="E124" s="25"/>
    </row>
    <row r="125" spans="5:5" ht="14.4">
      <c r="E125" s="25"/>
    </row>
    <row r="126" spans="5:5" ht="14.4">
      <c r="E126" s="25"/>
    </row>
    <row r="127" spans="5:5" ht="14.4">
      <c r="E127" s="25"/>
    </row>
    <row r="128" spans="5:5" ht="14.4">
      <c r="E128" s="25"/>
    </row>
    <row r="129" spans="5:5" ht="14.4">
      <c r="E129" s="25"/>
    </row>
    <row r="130" spans="5:5" ht="14.4">
      <c r="E130" s="25"/>
    </row>
    <row r="131" spans="5:5" ht="14.4">
      <c r="E131" s="25"/>
    </row>
    <row r="132" spans="5:5" ht="14.4">
      <c r="E132" s="25"/>
    </row>
    <row r="133" spans="5:5" ht="14.4">
      <c r="E133" s="25"/>
    </row>
    <row r="134" spans="5:5" ht="14.4">
      <c r="E134" s="25"/>
    </row>
    <row r="135" spans="5:5" ht="14.4">
      <c r="E135" s="25"/>
    </row>
    <row r="136" spans="5:5" ht="14.4">
      <c r="E136" s="25"/>
    </row>
    <row r="137" spans="5:5" ht="14.4">
      <c r="E137" s="25"/>
    </row>
    <row r="138" spans="5:5" ht="14.4">
      <c r="E138" s="25"/>
    </row>
    <row r="139" spans="5:5" ht="14.4">
      <c r="E139" s="25"/>
    </row>
    <row r="140" spans="5:5" ht="14.4">
      <c r="E140" s="25"/>
    </row>
    <row r="141" spans="5:5" ht="14.4">
      <c r="E141" s="25"/>
    </row>
    <row r="142" spans="5:5" ht="14.4">
      <c r="E142" s="25"/>
    </row>
    <row r="143" spans="5:5" ht="14.4">
      <c r="E143" s="25"/>
    </row>
    <row r="144" spans="5:5" ht="14.4">
      <c r="E144" s="25"/>
    </row>
    <row r="145" spans="5:5" ht="14.4">
      <c r="E145" s="25"/>
    </row>
    <row r="146" spans="5:5" ht="14.4">
      <c r="E146" s="25"/>
    </row>
    <row r="147" spans="5:5" ht="14.4">
      <c r="E147" s="25"/>
    </row>
    <row r="148" spans="5:5" ht="14.4">
      <c r="E148" s="25"/>
    </row>
    <row r="149" spans="5:5" ht="14.4">
      <c r="E149" s="25"/>
    </row>
    <row r="150" spans="5:5" ht="14.4">
      <c r="E150" s="25"/>
    </row>
    <row r="151" spans="5:5" ht="14.4">
      <c r="E151" s="25"/>
    </row>
    <row r="152" spans="5:5" ht="14.4">
      <c r="E152" s="25"/>
    </row>
    <row r="153" spans="5:5" ht="14.4">
      <c r="E153" s="25"/>
    </row>
    <row r="154" spans="5:5" ht="14.4">
      <c r="E154" s="25"/>
    </row>
    <row r="155" spans="5:5" ht="14.4">
      <c r="E155" s="25"/>
    </row>
    <row r="156" spans="5:5" ht="14.4">
      <c r="E156" s="25"/>
    </row>
    <row r="157" spans="5:5" ht="14.4">
      <c r="E157" s="25"/>
    </row>
    <row r="158" spans="5:5" ht="14.4">
      <c r="E158" s="25"/>
    </row>
    <row r="159" spans="5:5" ht="14.4">
      <c r="E159" s="25"/>
    </row>
    <row r="160" spans="5:5" ht="14.4">
      <c r="E160" s="25"/>
    </row>
    <row r="161" spans="5:5" ht="14.4">
      <c r="E161" s="25"/>
    </row>
    <row r="162" spans="5:5" ht="14.4">
      <c r="E162" s="25"/>
    </row>
    <row r="163" spans="5:5" ht="14.4">
      <c r="E163" s="25"/>
    </row>
    <row r="164" spans="5:5" ht="14.4">
      <c r="E164" s="25"/>
    </row>
    <row r="165" spans="5:5" ht="14.4">
      <c r="E165" s="25"/>
    </row>
    <row r="166" spans="5:5" ht="14.4">
      <c r="E166" s="25"/>
    </row>
    <row r="167" spans="5:5" ht="14.4">
      <c r="E167" s="25"/>
    </row>
    <row r="168" spans="5:5" ht="14.4">
      <c r="E168" s="25"/>
    </row>
    <row r="169" spans="5:5" ht="14.4">
      <c r="E169" s="25"/>
    </row>
    <row r="170" spans="5:5" ht="14.4">
      <c r="E170" s="25"/>
    </row>
    <row r="171" spans="5:5" ht="14.4">
      <c r="E171" s="25"/>
    </row>
    <row r="172" spans="5:5" ht="14.4">
      <c r="E172" s="25"/>
    </row>
    <row r="173" spans="5:5" ht="14.4">
      <c r="E173" s="25"/>
    </row>
    <row r="174" spans="5:5" ht="14.4">
      <c r="E174" s="25"/>
    </row>
    <row r="175" spans="5:5" ht="14.4">
      <c r="E175" s="25"/>
    </row>
    <row r="176" spans="5:5" ht="14.4">
      <c r="E176" s="25"/>
    </row>
    <row r="177" spans="5:5" ht="14.4">
      <c r="E177" s="25"/>
    </row>
    <row r="178" spans="5:5" ht="14.4">
      <c r="E178" s="25"/>
    </row>
    <row r="179" spans="5:5" ht="14.4">
      <c r="E179" s="25"/>
    </row>
    <row r="180" spans="5:5" ht="14.4">
      <c r="E180" s="25"/>
    </row>
    <row r="181" spans="5:5" ht="14.4">
      <c r="E181" s="25"/>
    </row>
    <row r="182" spans="5:5" ht="14.4">
      <c r="E182" s="25"/>
    </row>
    <row r="183" spans="5:5" ht="14.4">
      <c r="E183" s="25"/>
    </row>
    <row r="184" spans="5:5" ht="14.4">
      <c r="E184" s="25"/>
    </row>
    <row r="185" spans="5:5" ht="14.4">
      <c r="E185" s="25"/>
    </row>
    <row r="186" spans="5:5" ht="14.4">
      <c r="E186" s="25"/>
    </row>
    <row r="187" spans="5:5" ht="14.4">
      <c r="E187" s="25"/>
    </row>
    <row r="188" spans="5:5" ht="14.4">
      <c r="E188" s="25"/>
    </row>
    <row r="189" spans="5:5" ht="14.4">
      <c r="E189" s="25"/>
    </row>
    <row r="190" spans="5:5" ht="14.4">
      <c r="E190" s="25"/>
    </row>
    <row r="191" spans="5:5" ht="14.4">
      <c r="E191" s="25"/>
    </row>
    <row r="192" spans="5:5" ht="14.4">
      <c r="E192" s="25"/>
    </row>
    <row r="193" spans="5:5" ht="14.4">
      <c r="E193" s="25"/>
    </row>
    <row r="194" spans="5:5" ht="14.4">
      <c r="E194" s="25"/>
    </row>
    <row r="195" spans="5:5" ht="14.4">
      <c r="E195" s="25"/>
    </row>
    <row r="196" spans="5:5" ht="14.4">
      <c r="E196" s="25"/>
    </row>
    <row r="197" spans="5:5" ht="14.4">
      <c r="E197" s="25"/>
    </row>
    <row r="198" spans="5:5" ht="14.4">
      <c r="E198" s="25"/>
    </row>
    <row r="199" spans="5:5" ht="14.4">
      <c r="E199" s="25"/>
    </row>
    <row r="200" spans="5:5" ht="14.4">
      <c r="E200" s="25"/>
    </row>
    <row r="201" spans="5:5" ht="14.4">
      <c r="E201" s="25"/>
    </row>
    <row r="202" spans="5:5" ht="14.4">
      <c r="E202" s="25"/>
    </row>
    <row r="203" spans="5:5" ht="14.4">
      <c r="E203" s="25"/>
    </row>
    <row r="204" spans="5:5" ht="14.4">
      <c r="E204" s="25"/>
    </row>
    <row r="205" spans="5:5" ht="14.4">
      <c r="E205" s="25"/>
    </row>
    <row r="206" spans="5:5" ht="14.4">
      <c r="E206" s="25"/>
    </row>
    <row r="207" spans="5:5" ht="14.4">
      <c r="E207" s="25"/>
    </row>
    <row r="208" spans="5:5" ht="14.4">
      <c r="E208" s="25"/>
    </row>
    <row r="209" spans="5:5" ht="14.4">
      <c r="E209" s="25"/>
    </row>
    <row r="210" spans="5:5" ht="14.4">
      <c r="E210" s="25"/>
    </row>
    <row r="211" spans="5:5" ht="14.4">
      <c r="E211" s="25"/>
    </row>
    <row r="212" spans="5:5" ht="14.4">
      <c r="E212" s="25"/>
    </row>
    <row r="213" spans="5:5" ht="14.4">
      <c r="E213" s="25"/>
    </row>
    <row r="214" spans="5:5" ht="14.4">
      <c r="E214" s="25"/>
    </row>
    <row r="215" spans="5:5" ht="14.4">
      <c r="E215" s="25"/>
    </row>
    <row r="216" spans="5:5" ht="14.4">
      <c r="E216" s="25"/>
    </row>
    <row r="217" spans="5:5" ht="14.4">
      <c r="E217" s="25"/>
    </row>
    <row r="218" spans="5:5" ht="14.4">
      <c r="E218" s="25"/>
    </row>
    <row r="219" spans="5:5" ht="14.4">
      <c r="E219" s="25"/>
    </row>
    <row r="220" spans="5:5" ht="14.4">
      <c r="E220" s="25"/>
    </row>
    <row r="221" spans="5:5" ht="14.4">
      <c r="E221" s="25"/>
    </row>
    <row r="222" spans="5:5" ht="14.4">
      <c r="E222" s="25"/>
    </row>
    <row r="223" spans="5:5" ht="14.4">
      <c r="E223" s="25"/>
    </row>
    <row r="224" spans="5:5" ht="14.4">
      <c r="E224" s="25"/>
    </row>
    <row r="225" spans="5:5" ht="14.4">
      <c r="E225" s="25"/>
    </row>
    <row r="226" spans="5:5" ht="14.4">
      <c r="E226" s="25"/>
    </row>
    <row r="227" spans="5:5" ht="14.4">
      <c r="E227" s="25"/>
    </row>
    <row r="228" spans="5:5" ht="14.4">
      <c r="E228" s="25"/>
    </row>
    <row r="229" spans="5:5" ht="14.4">
      <c r="E229" s="25"/>
    </row>
    <row r="230" spans="5:5" ht="14.4">
      <c r="E230" s="25"/>
    </row>
    <row r="231" spans="5:5" ht="14.4">
      <c r="E231" s="25"/>
    </row>
    <row r="232" spans="5:5" ht="14.4">
      <c r="E232" s="25"/>
    </row>
    <row r="233" spans="5:5" ht="14.4">
      <c r="E233" s="25"/>
    </row>
    <row r="234" spans="5:5" ht="14.4">
      <c r="E234" s="25"/>
    </row>
    <row r="235" spans="5:5" ht="14.4">
      <c r="E235" s="25"/>
    </row>
    <row r="236" spans="5:5" ht="14.4">
      <c r="E236" s="25"/>
    </row>
    <row r="237" spans="5:5" ht="14.4">
      <c r="E237" s="25"/>
    </row>
    <row r="238" spans="5:5" ht="14.4">
      <c r="E238" s="25"/>
    </row>
    <row r="239" spans="5:5" ht="14.4">
      <c r="E239" s="25"/>
    </row>
    <row r="240" spans="5:5" ht="14.4">
      <c r="E240" s="25"/>
    </row>
    <row r="241" spans="5:5" ht="14.4">
      <c r="E241" s="25"/>
    </row>
    <row r="242" spans="5:5" ht="14.4">
      <c r="E242" s="25"/>
    </row>
    <row r="243" spans="5:5" ht="14.4">
      <c r="E243" s="25"/>
    </row>
    <row r="244" spans="5:5" ht="14.4">
      <c r="E244" s="25"/>
    </row>
    <row r="245" spans="5:5" ht="14.4">
      <c r="E245" s="25"/>
    </row>
    <row r="246" spans="5:5" ht="14.4">
      <c r="E246" s="25"/>
    </row>
    <row r="247" spans="5:5" ht="14.4">
      <c r="E247" s="25"/>
    </row>
    <row r="248" spans="5:5" ht="14.4">
      <c r="E248" s="25"/>
    </row>
    <row r="249" spans="5:5" ht="14.4">
      <c r="E249" s="25"/>
    </row>
    <row r="250" spans="5:5" ht="14.4">
      <c r="E250" s="25"/>
    </row>
    <row r="251" spans="5:5" ht="14.4">
      <c r="E251" s="25"/>
    </row>
    <row r="252" spans="5:5" ht="14.4">
      <c r="E252" s="25"/>
    </row>
    <row r="253" spans="5:5" ht="14.4">
      <c r="E253" s="25"/>
    </row>
    <row r="254" spans="5:5" ht="14.4">
      <c r="E254" s="25"/>
    </row>
    <row r="255" spans="5:5" ht="14.4">
      <c r="E255" s="25"/>
    </row>
    <row r="256" spans="5:5" ht="14.4">
      <c r="E256" s="25"/>
    </row>
    <row r="257" spans="5:5" ht="14.4">
      <c r="E257" s="25"/>
    </row>
    <row r="258" spans="5:5" ht="14.4">
      <c r="E258" s="25"/>
    </row>
    <row r="259" spans="5:5" ht="14.4">
      <c r="E259" s="25"/>
    </row>
    <row r="260" spans="5:5" ht="14.4">
      <c r="E260" s="25"/>
    </row>
    <row r="261" spans="5:5" ht="14.4">
      <c r="E261" s="25"/>
    </row>
    <row r="262" spans="5:5" ht="14.4">
      <c r="E262" s="25"/>
    </row>
    <row r="263" spans="5:5" ht="14.4">
      <c r="E263" s="25"/>
    </row>
    <row r="264" spans="5:5" ht="14.4">
      <c r="E264" s="25"/>
    </row>
    <row r="265" spans="5:5" ht="14.4">
      <c r="E265" s="25"/>
    </row>
    <row r="266" spans="5:5" ht="14.4">
      <c r="E266" s="25"/>
    </row>
    <row r="267" spans="5:5" ht="14.4">
      <c r="E267" s="25"/>
    </row>
    <row r="268" spans="5:5" ht="14.4">
      <c r="E268" s="25"/>
    </row>
    <row r="269" spans="5:5" ht="14.4">
      <c r="E269" s="25"/>
    </row>
    <row r="270" spans="5:5" ht="14.4">
      <c r="E270" s="25"/>
    </row>
    <row r="271" spans="5:5" ht="14.4">
      <c r="E271" s="25"/>
    </row>
    <row r="272" spans="5:5" ht="14.4">
      <c r="E272" s="25"/>
    </row>
    <row r="273" spans="5:5" ht="14.4">
      <c r="E273" s="25"/>
    </row>
    <row r="274" spans="5:5" ht="14.4">
      <c r="E274" s="25"/>
    </row>
    <row r="275" spans="5:5" ht="14.4">
      <c r="E275" s="25"/>
    </row>
    <row r="276" spans="5:5" ht="14.4">
      <c r="E276" s="25"/>
    </row>
    <row r="277" spans="5:5" ht="14.4">
      <c r="E277" s="25"/>
    </row>
    <row r="278" spans="5:5" ht="14.4">
      <c r="E278" s="25"/>
    </row>
    <row r="279" spans="5:5" ht="14.4">
      <c r="E279" s="25"/>
    </row>
    <row r="280" spans="5:5" ht="14.4">
      <c r="E280" s="25"/>
    </row>
    <row r="281" spans="5:5" ht="14.4">
      <c r="E281" s="25"/>
    </row>
    <row r="282" spans="5:5" ht="14.4">
      <c r="E282" s="25"/>
    </row>
    <row r="283" spans="5:5" ht="14.4">
      <c r="E283" s="25"/>
    </row>
    <row r="284" spans="5:5" ht="14.4">
      <c r="E284" s="25"/>
    </row>
    <row r="285" spans="5:5" ht="14.4">
      <c r="E285" s="25"/>
    </row>
    <row r="286" spans="5:5" ht="14.4">
      <c r="E286" s="25"/>
    </row>
    <row r="287" spans="5:5" ht="14.4">
      <c r="E287" s="25"/>
    </row>
    <row r="288" spans="5:5" ht="14.4">
      <c r="E288" s="25"/>
    </row>
    <row r="289" spans="5:5" ht="14.4">
      <c r="E289" s="25"/>
    </row>
    <row r="290" spans="5:5" ht="14.4">
      <c r="E290" s="25"/>
    </row>
    <row r="291" spans="5:5" ht="14.4">
      <c r="E291" s="25"/>
    </row>
    <row r="292" spans="5:5" ht="14.4">
      <c r="E292" s="25"/>
    </row>
    <row r="293" spans="5:5" ht="14.4">
      <c r="E293" s="25"/>
    </row>
    <row r="294" spans="5:5" ht="14.4">
      <c r="E294" s="25"/>
    </row>
    <row r="295" spans="5:5" ht="14.4">
      <c r="E295" s="25"/>
    </row>
    <row r="296" spans="5:5" ht="14.4">
      <c r="E296" s="25"/>
    </row>
    <row r="297" spans="5:5" ht="14.4">
      <c r="E297" s="25"/>
    </row>
    <row r="298" spans="5:5" ht="14.4">
      <c r="E298" s="25"/>
    </row>
    <row r="299" spans="5:5" ht="14.4">
      <c r="E299" s="25"/>
    </row>
    <row r="300" spans="5:5" ht="14.4">
      <c r="E300" s="25"/>
    </row>
    <row r="301" spans="5:5" ht="14.4">
      <c r="E301" s="25"/>
    </row>
    <row r="302" spans="5:5" ht="14.4">
      <c r="E302" s="25"/>
    </row>
    <row r="303" spans="5:5" ht="14.4">
      <c r="E303" s="25"/>
    </row>
    <row r="304" spans="5:5" ht="14.4">
      <c r="E304" s="25"/>
    </row>
    <row r="305" spans="5:5" ht="14.4">
      <c r="E305" s="25"/>
    </row>
    <row r="306" spans="5:5" ht="14.4">
      <c r="E306" s="25"/>
    </row>
    <row r="307" spans="5:5" ht="14.4">
      <c r="E307" s="25"/>
    </row>
    <row r="308" spans="5:5" ht="14.4">
      <c r="E308" s="25"/>
    </row>
    <row r="309" spans="5:5" ht="14.4">
      <c r="E309" s="25"/>
    </row>
    <row r="310" spans="5:5" ht="14.4">
      <c r="E310" s="25"/>
    </row>
    <row r="311" spans="5:5" ht="14.4">
      <c r="E311" s="25"/>
    </row>
    <row r="312" spans="5:5" ht="14.4">
      <c r="E312" s="25"/>
    </row>
    <row r="313" spans="5:5" ht="14.4">
      <c r="E313" s="25"/>
    </row>
    <row r="314" spans="5:5" ht="14.4">
      <c r="E314" s="25"/>
    </row>
    <row r="315" spans="5:5" ht="14.4">
      <c r="E315" s="25"/>
    </row>
    <row r="316" spans="5:5" ht="14.4">
      <c r="E316" s="25"/>
    </row>
    <row r="317" spans="5:5" ht="14.4">
      <c r="E317" s="25"/>
    </row>
    <row r="318" spans="5:5" ht="14.4">
      <c r="E318" s="25"/>
    </row>
    <row r="319" spans="5:5" ht="14.4">
      <c r="E319" s="25"/>
    </row>
    <row r="320" spans="5:5" ht="14.4">
      <c r="E320" s="25"/>
    </row>
    <row r="321" spans="5:5" ht="14.4">
      <c r="E321" s="25"/>
    </row>
    <row r="322" spans="5:5" ht="14.4">
      <c r="E322" s="25"/>
    </row>
    <row r="323" spans="5:5" ht="14.4">
      <c r="E323" s="25"/>
    </row>
    <row r="324" spans="5:5" ht="14.4">
      <c r="E324" s="25"/>
    </row>
    <row r="325" spans="5:5" ht="14.4">
      <c r="E325" s="25"/>
    </row>
    <row r="326" spans="5:5" ht="14.4">
      <c r="E326" s="25"/>
    </row>
    <row r="327" spans="5:5" ht="14.4">
      <c r="E327" s="25"/>
    </row>
    <row r="328" spans="5:5" ht="14.4">
      <c r="E328" s="25"/>
    </row>
    <row r="329" spans="5:5" ht="14.4">
      <c r="E329" s="25"/>
    </row>
    <row r="330" spans="5:5" ht="14.4">
      <c r="E330" s="25"/>
    </row>
    <row r="331" spans="5:5" ht="14.4">
      <c r="E331" s="25"/>
    </row>
    <row r="332" spans="5:5" ht="14.4">
      <c r="E332" s="25"/>
    </row>
    <row r="333" spans="5:5" ht="14.4">
      <c r="E333" s="25"/>
    </row>
    <row r="334" spans="5:5" ht="14.4">
      <c r="E334" s="25"/>
    </row>
    <row r="335" spans="5:5" ht="14.4">
      <c r="E335" s="25"/>
    </row>
    <row r="336" spans="5:5" ht="14.4">
      <c r="E336" s="25"/>
    </row>
    <row r="337" spans="5:5" ht="14.4">
      <c r="E337" s="25"/>
    </row>
    <row r="338" spans="5:5" ht="14.4">
      <c r="E338" s="25"/>
    </row>
    <row r="339" spans="5:5" ht="14.4">
      <c r="E339" s="25"/>
    </row>
    <row r="340" spans="5:5" ht="14.4">
      <c r="E340" s="25"/>
    </row>
    <row r="341" spans="5:5" ht="14.4">
      <c r="E341" s="25"/>
    </row>
    <row r="342" spans="5:5" ht="14.4">
      <c r="E342" s="25"/>
    </row>
    <row r="343" spans="5:5" ht="14.4">
      <c r="E343" s="25"/>
    </row>
    <row r="344" spans="5:5" ht="14.4">
      <c r="E344" s="25"/>
    </row>
    <row r="345" spans="5:5" ht="14.4">
      <c r="E345" s="25"/>
    </row>
    <row r="346" spans="5:5" ht="14.4">
      <c r="E346" s="25"/>
    </row>
    <row r="347" spans="5:5" ht="14.4">
      <c r="E347" s="25"/>
    </row>
    <row r="348" spans="5:5" ht="14.4">
      <c r="E348" s="25"/>
    </row>
    <row r="349" spans="5:5" ht="14.4">
      <c r="E349" s="25"/>
    </row>
    <row r="350" spans="5:5" ht="14.4">
      <c r="E350" s="25"/>
    </row>
    <row r="351" spans="5:5" ht="14.4">
      <c r="E351" s="25"/>
    </row>
    <row r="352" spans="5:5" ht="14.4">
      <c r="E352" s="25"/>
    </row>
    <row r="353" spans="5:5" ht="14.4">
      <c r="E353" s="25"/>
    </row>
    <row r="354" spans="5:5" ht="14.4">
      <c r="E354" s="25"/>
    </row>
    <row r="355" spans="5:5" ht="14.4">
      <c r="E355" s="25"/>
    </row>
    <row r="356" spans="5:5" ht="14.4">
      <c r="E356" s="25"/>
    </row>
    <row r="357" spans="5:5" ht="14.4">
      <c r="E357" s="25"/>
    </row>
    <row r="358" spans="5:5" ht="14.4">
      <c r="E358" s="25"/>
    </row>
    <row r="359" spans="5:5" ht="14.4">
      <c r="E359" s="25"/>
    </row>
    <row r="360" spans="5:5" ht="14.4">
      <c r="E360" s="25"/>
    </row>
    <row r="361" spans="5:5" ht="14.4">
      <c r="E361" s="25"/>
    </row>
    <row r="362" spans="5:5" ht="14.4">
      <c r="E362" s="25"/>
    </row>
    <row r="363" spans="5:5" ht="14.4">
      <c r="E363" s="25"/>
    </row>
    <row r="364" spans="5:5" ht="14.4">
      <c r="E364" s="25"/>
    </row>
    <row r="365" spans="5:5" ht="14.4">
      <c r="E365" s="25"/>
    </row>
    <row r="366" spans="5:5" ht="14.4">
      <c r="E366" s="25"/>
    </row>
    <row r="367" spans="5:5" ht="14.4">
      <c r="E367" s="25"/>
    </row>
    <row r="368" spans="5:5" ht="14.4">
      <c r="E368" s="25"/>
    </row>
    <row r="369" spans="5:5" ht="14.4">
      <c r="E369" s="25"/>
    </row>
    <row r="370" spans="5:5" ht="14.4">
      <c r="E370" s="25"/>
    </row>
    <row r="371" spans="5:5" ht="14.4">
      <c r="E371" s="25"/>
    </row>
    <row r="372" spans="5:5" ht="14.4">
      <c r="E372" s="25"/>
    </row>
    <row r="373" spans="5:5" ht="14.4">
      <c r="E373" s="25"/>
    </row>
    <row r="374" spans="5:5" ht="14.4">
      <c r="E374" s="25"/>
    </row>
    <row r="375" spans="5:5" ht="14.4">
      <c r="E375" s="25"/>
    </row>
    <row r="376" spans="5:5" ht="14.4">
      <c r="E376" s="25"/>
    </row>
    <row r="377" spans="5:5" ht="14.4">
      <c r="E377" s="25"/>
    </row>
    <row r="378" spans="5:5" ht="14.4">
      <c r="E378" s="25"/>
    </row>
    <row r="379" spans="5:5" ht="14.4">
      <c r="E379" s="25"/>
    </row>
    <row r="380" spans="5:5" ht="14.4">
      <c r="E380" s="25"/>
    </row>
    <row r="381" spans="5:5" ht="14.4">
      <c r="E381" s="25"/>
    </row>
    <row r="382" spans="5:5" ht="14.4">
      <c r="E382" s="25"/>
    </row>
    <row r="383" spans="5:5" ht="14.4">
      <c r="E383" s="25"/>
    </row>
    <row r="384" spans="5:5" ht="14.4">
      <c r="E384" s="25"/>
    </row>
    <row r="385" spans="5:5" ht="14.4">
      <c r="E385" s="25"/>
    </row>
    <row r="386" spans="5:5" ht="14.4">
      <c r="E386" s="25"/>
    </row>
    <row r="387" spans="5:5" ht="14.4">
      <c r="E387" s="25"/>
    </row>
    <row r="388" spans="5:5" ht="14.4">
      <c r="E388" s="25"/>
    </row>
    <row r="389" spans="5:5" ht="14.4">
      <c r="E389" s="25"/>
    </row>
    <row r="390" spans="5:5" ht="14.4">
      <c r="E390" s="25"/>
    </row>
    <row r="391" spans="5:5" ht="14.4">
      <c r="E391" s="25"/>
    </row>
    <row r="392" spans="5:5" ht="14.4">
      <c r="E392" s="25"/>
    </row>
    <row r="393" spans="5:5" ht="14.4">
      <c r="E393" s="25"/>
    </row>
    <row r="394" spans="5:5" ht="14.4">
      <c r="E394" s="25"/>
    </row>
    <row r="395" spans="5:5" ht="14.4">
      <c r="E395" s="25"/>
    </row>
    <row r="396" spans="5:5" ht="14.4">
      <c r="E396" s="25"/>
    </row>
    <row r="397" spans="5:5" ht="14.4">
      <c r="E397" s="25"/>
    </row>
    <row r="398" spans="5:5" ht="14.4">
      <c r="E398" s="25"/>
    </row>
    <row r="399" spans="5:5" ht="14.4">
      <c r="E399" s="25"/>
    </row>
    <row r="400" spans="5:5" ht="14.4">
      <c r="E400" s="25"/>
    </row>
    <row r="401" spans="5:5" ht="14.4">
      <c r="E401" s="25"/>
    </row>
    <row r="402" spans="5:5" ht="14.4">
      <c r="E402" s="25"/>
    </row>
    <row r="403" spans="5:5" ht="14.4">
      <c r="E403" s="25"/>
    </row>
    <row r="404" spans="5:5" ht="14.4">
      <c r="E404" s="25"/>
    </row>
    <row r="405" spans="5:5" ht="14.4">
      <c r="E405" s="25"/>
    </row>
    <row r="406" spans="5:5" ht="14.4">
      <c r="E406" s="25"/>
    </row>
    <row r="407" spans="5:5" ht="14.4">
      <c r="E407" s="25"/>
    </row>
    <row r="408" spans="5:5" ht="14.4">
      <c r="E408" s="25"/>
    </row>
    <row r="409" spans="5:5" ht="14.4">
      <c r="E409" s="25"/>
    </row>
    <row r="410" spans="5:5" ht="14.4">
      <c r="E410" s="25"/>
    </row>
    <row r="411" spans="5:5" ht="14.4">
      <c r="E411" s="25"/>
    </row>
    <row r="412" spans="5:5" ht="14.4">
      <c r="E412" s="25"/>
    </row>
    <row r="413" spans="5:5" ht="14.4">
      <c r="E413" s="25"/>
    </row>
    <row r="414" spans="5:5" ht="14.4">
      <c r="E414" s="25"/>
    </row>
    <row r="415" spans="5:5" ht="14.4">
      <c r="E415" s="25"/>
    </row>
    <row r="416" spans="5:5" ht="14.4">
      <c r="E416" s="25"/>
    </row>
    <row r="417" spans="5:5" ht="14.4">
      <c r="E417" s="25"/>
    </row>
    <row r="418" spans="5:5" ht="14.4">
      <c r="E418" s="25"/>
    </row>
    <row r="419" spans="5:5" ht="14.4">
      <c r="E419" s="25"/>
    </row>
    <row r="420" spans="5:5" ht="14.4">
      <c r="E420" s="25"/>
    </row>
    <row r="421" spans="5:5" ht="14.4">
      <c r="E421" s="25"/>
    </row>
    <row r="422" spans="5:5" ht="14.4">
      <c r="E422" s="25"/>
    </row>
    <row r="423" spans="5:5" ht="14.4">
      <c r="E423" s="25"/>
    </row>
    <row r="424" spans="5:5" ht="14.4">
      <c r="E424" s="25"/>
    </row>
    <row r="425" spans="5:5" ht="14.4">
      <c r="E425" s="25"/>
    </row>
    <row r="426" spans="5:5" ht="14.4">
      <c r="E426" s="25"/>
    </row>
    <row r="427" spans="5:5" ht="14.4">
      <c r="E427" s="25"/>
    </row>
    <row r="428" spans="5:5" ht="14.4">
      <c r="E428" s="25"/>
    </row>
    <row r="429" spans="5:5" ht="14.4">
      <c r="E429" s="25"/>
    </row>
    <row r="430" spans="5:5" ht="14.4">
      <c r="E430" s="25"/>
    </row>
    <row r="431" spans="5:5" ht="14.4">
      <c r="E431" s="25"/>
    </row>
    <row r="432" spans="5:5" ht="14.4">
      <c r="E432" s="25"/>
    </row>
    <row r="433" spans="5:5" ht="14.4">
      <c r="E433" s="25"/>
    </row>
    <row r="434" spans="5:5" ht="14.4">
      <c r="E434" s="25"/>
    </row>
    <row r="435" spans="5:5" ht="14.4">
      <c r="E435" s="25"/>
    </row>
    <row r="436" spans="5:5" ht="14.4">
      <c r="E436" s="25"/>
    </row>
    <row r="437" spans="5:5" ht="14.4">
      <c r="E437" s="25"/>
    </row>
    <row r="438" spans="5:5" ht="14.4">
      <c r="E438" s="25"/>
    </row>
    <row r="439" spans="5:5" ht="14.4">
      <c r="E439" s="25"/>
    </row>
    <row r="440" spans="5:5" ht="14.4">
      <c r="E440" s="25"/>
    </row>
    <row r="441" spans="5:5" ht="14.4">
      <c r="E441" s="25"/>
    </row>
    <row r="442" spans="5:5" ht="14.4">
      <c r="E442" s="25"/>
    </row>
    <row r="443" spans="5:5" ht="14.4">
      <c r="E443" s="25"/>
    </row>
    <row r="444" spans="5:5" ht="14.4">
      <c r="E444" s="25"/>
    </row>
    <row r="445" spans="5:5" ht="14.4">
      <c r="E445" s="25"/>
    </row>
    <row r="446" spans="5:5" ht="14.4">
      <c r="E446" s="25"/>
    </row>
    <row r="447" spans="5:5" ht="14.4">
      <c r="E447" s="25"/>
    </row>
    <row r="448" spans="5:5" ht="14.4">
      <c r="E448" s="25"/>
    </row>
    <row r="449" spans="5:5" ht="14.4">
      <c r="E449" s="25"/>
    </row>
    <row r="450" spans="5:5" ht="14.4">
      <c r="E450" s="25"/>
    </row>
    <row r="451" spans="5:5" ht="14.4">
      <c r="E451" s="25"/>
    </row>
    <row r="452" spans="5:5" ht="14.4">
      <c r="E452" s="25"/>
    </row>
    <row r="453" spans="5:5" ht="14.4">
      <c r="E453" s="25"/>
    </row>
    <row r="454" spans="5:5" ht="14.4">
      <c r="E454" s="25"/>
    </row>
    <row r="455" spans="5:5" ht="14.4">
      <c r="E455" s="25"/>
    </row>
    <row r="456" spans="5:5" ht="14.4">
      <c r="E456" s="25"/>
    </row>
    <row r="457" spans="5:5" ht="14.4">
      <c r="E457" s="25"/>
    </row>
    <row r="458" spans="5:5" ht="14.4">
      <c r="E458" s="25"/>
    </row>
    <row r="459" spans="5:5" ht="14.4">
      <c r="E459" s="25"/>
    </row>
    <row r="460" spans="5:5" ht="14.4">
      <c r="E460" s="25"/>
    </row>
    <row r="461" spans="5:5" ht="14.4">
      <c r="E461" s="25"/>
    </row>
    <row r="462" spans="5:5" ht="14.4">
      <c r="E462" s="25"/>
    </row>
    <row r="463" spans="5:5" ht="14.4">
      <c r="E463" s="25"/>
    </row>
    <row r="464" spans="5:5" ht="14.4">
      <c r="E464" s="25"/>
    </row>
    <row r="465" spans="5:5" ht="14.4">
      <c r="E465" s="25"/>
    </row>
    <row r="466" spans="5:5" ht="14.4">
      <c r="E466" s="25"/>
    </row>
    <row r="467" spans="5:5" ht="14.4">
      <c r="E467" s="25"/>
    </row>
    <row r="468" spans="5:5" ht="14.4">
      <c r="E468" s="25"/>
    </row>
    <row r="469" spans="5:5" ht="14.4">
      <c r="E469" s="25"/>
    </row>
    <row r="470" spans="5:5" ht="14.4">
      <c r="E470" s="25"/>
    </row>
    <row r="471" spans="5:5" ht="14.4">
      <c r="E471" s="25"/>
    </row>
    <row r="472" spans="5:5" ht="14.4">
      <c r="E472" s="25"/>
    </row>
    <row r="473" spans="5:5" ht="14.4">
      <c r="E473" s="25"/>
    </row>
    <row r="474" spans="5:5" ht="14.4">
      <c r="E474" s="25"/>
    </row>
    <row r="475" spans="5:5" ht="14.4">
      <c r="E475" s="25"/>
    </row>
    <row r="476" spans="5:5" ht="14.4">
      <c r="E476" s="25"/>
    </row>
    <row r="477" spans="5:5" ht="14.4">
      <c r="E477" s="25"/>
    </row>
    <row r="478" spans="5:5" ht="14.4">
      <c r="E478" s="25"/>
    </row>
    <row r="479" spans="5:5" ht="14.4">
      <c r="E479" s="25"/>
    </row>
    <row r="480" spans="5:5" ht="14.4">
      <c r="E480" s="25"/>
    </row>
    <row r="481" spans="5:5" ht="14.4">
      <c r="E481" s="25"/>
    </row>
    <row r="482" spans="5:5" ht="14.4">
      <c r="E482" s="25"/>
    </row>
    <row r="483" spans="5:5" ht="14.4">
      <c r="E483" s="25"/>
    </row>
    <row r="484" spans="5:5" ht="14.4">
      <c r="E484" s="25"/>
    </row>
    <row r="485" spans="5:5" ht="14.4">
      <c r="E485" s="25"/>
    </row>
    <row r="486" spans="5:5" ht="14.4">
      <c r="E486" s="25"/>
    </row>
    <row r="487" spans="5:5" ht="14.4">
      <c r="E487" s="25"/>
    </row>
    <row r="488" spans="5:5" ht="14.4">
      <c r="E488" s="25"/>
    </row>
    <row r="489" spans="5:5" ht="14.4">
      <c r="E489" s="25"/>
    </row>
    <row r="490" spans="5:5" ht="14.4">
      <c r="E490" s="25"/>
    </row>
    <row r="491" spans="5:5" ht="14.4">
      <c r="E491" s="25"/>
    </row>
    <row r="492" spans="5:5" ht="14.4">
      <c r="E492" s="25"/>
    </row>
    <row r="493" spans="5:5" ht="14.4">
      <c r="E493" s="25"/>
    </row>
    <row r="494" spans="5:5" ht="14.4">
      <c r="E494" s="25"/>
    </row>
    <row r="495" spans="5:5" ht="14.4">
      <c r="E495" s="25"/>
    </row>
    <row r="496" spans="5:5" ht="14.4">
      <c r="E496" s="25"/>
    </row>
    <row r="497" spans="5:5" ht="14.4">
      <c r="E497" s="25"/>
    </row>
    <row r="498" spans="5:5" ht="14.4">
      <c r="E498" s="25"/>
    </row>
    <row r="499" spans="5:5" ht="14.4">
      <c r="E499" s="25"/>
    </row>
    <row r="500" spans="5:5" ht="14.4">
      <c r="E500" s="25"/>
    </row>
    <row r="501" spans="5:5" ht="14.4">
      <c r="E501" s="25"/>
    </row>
    <row r="502" spans="5:5" ht="14.4">
      <c r="E502" s="25"/>
    </row>
    <row r="503" spans="5:5" ht="14.4">
      <c r="E503" s="25"/>
    </row>
    <row r="504" spans="5:5" ht="14.4">
      <c r="E504" s="25"/>
    </row>
    <row r="505" spans="5:5" ht="14.4">
      <c r="E505" s="25"/>
    </row>
    <row r="506" spans="5:5" ht="14.4">
      <c r="E506" s="25"/>
    </row>
    <row r="507" spans="5:5" ht="14.4">
      <c r="E507" s="25"/>
    </row>
    <row r="508" spans="5:5" ht="14.4">
      <c r="E508" s="25"/>
    </row>
    <row r="509" spans="5:5" ht="14.4">
      <c r="E509" s="25"/>
    </row>
    <row r="510" spans="5:5" ht="14.4">
      <c r="E510" s="25"/>
    </row>
    <row r="511" spans="5:5" ht="14.4">
      <c r="E511" s="25"/>
    </row>
    <row r="512" spans="5:5" ht="14.4">
      <c r="E512" s="25"/>
    </row>
    <row r="513" spans="5:5" ht="14.4">
      <c r="E513" s="25"/>
    </row>
    <row r="514" spans="5:5" ht="14.4">
      <c r="E514" s="25"/>
    </row>
    <row r="515" spans="5:5" ht="14.4">
      <c r="E515" s="25"/>
    </row>
    <row r="516" spans="5:5" ht="14.4">
      <c r="E516" s="25"/>
    </row>
    <row r="517" spans="5:5" ht="14.4">
      <c r="E517" s="25"/>
    </row>
    <row r="518" spans="5:5" ht="14.4">
      <c r="E518" s="25"/>
    </row>
    <row r="519" spans="5:5" ht="14.4">
      <c r="E519" s="25"/>
    </row>
    <row r="520" spans="5:5" ht="14.4">
      <c r="E520" s="25"/>
    </row>
    <row r="521" spans="5:5" ht="14.4">
      <c r="E521" s="25"/>
    </row>
    <row r="522" spans="5:5" ht="14.4">
      <c r="E522" s="25"/>
    </row>
    <row r="523" spans="5:5" ht="14.4">
      <c r="E523" s="25"/>
    </row>
    <row r="524" spans="5:5" ht="14.4">
      <c r="E524" s="25"/>
    </row>
    <row r="525" spans="5:5" ht="14.4">
      <c r="E525" s="25"/>
    </row>
    <row r="526" spans="5:5" ht="14.4">
      <c r="E526" s="25"/>
    </row>
    <row r="527" spans="5:5" ht="14.4">
      <c r="E527" s="25"/>
    </row>
    <row r="528" spans="5:5" ht="14.4">
      <c r="E528" s="25"/>
    </row>
    <row r="529" spans="5:5" ht="14.4">
      <c r="E529" s="25"/>
    </row>
    <row r="530" spans="5:5" ht="14.4">
      <c r="E530" s="25"/>
    </row>
    <row r="531" spans="5:5" ht="14.4">
      <c r="E531" s="25"/>
    </row>
    <row r="532" spans="5:5" ht="14.4">
      <c r="E532" s="25"/>
    </row>
    <row r="533" spans="5:5" ht="14.4">
      <c r="E533" s="25"/>
    </row>
    <row r="534" spans="5:5" ht="14.4">
      <c r="E534" s="25"/>
    </row>
    <row r="535" spans="5:5" ht="14.4">
      <c r="E535" s="25"/>
    </row>
    <row r="536" spans="5:5" ht="14.4">
      <c r="E536" s="25"/>
    </row>
    <row r="537" spans="5:5" ht="14.4">
      <c r="E537" s="25"/>
    </row>
    <row r="538" spans="5:5" ht="14.4">
      <c r="E538" s="25"/>
    </row>
    <row r="539" spans="5:5" ht="14.4">
      <c r="E539" s="25"/>
    </row>
    <row r="540" spans="5:5" ht="14.4">
      <c r="E540" s="25"/>
    </row>
    <row r="541" spans="5:5" ht="14.4">
      <c r="E541" s="25"/>
    </row>
    <row r="542" spans="5:5" ht="14.4">
      <c r="E542" s="25"/>
    </row>
    <row r="543" spans="5:5" ht="14.4">
      <c r="E543" s="25"/>
    </row>
    <row r="544" spans="5:5" ht="14.4">
      <c r="E544" s="25"/>
    </row>
    <row r="545" spans="5:5" ht="14.4">
      <c r="E545" s="25"/>
    </row>
    <row r="546" spans="5:5" ht="14.4">
      <c r="E546" s="25"/>
    </row>
    <row r="547" spans="5:5" ht="14.4">
      <c r="E547" s="25"/>
    </row>
    <row r="548" spans="5:5" ht="14.4">
      <c r="E548" s="25"/>
    </row>
    <row r="549" spans="5:5" ht="14.4">
      <c r="E549" s="25"/>
    </row>
    <row r="550" spans="5:5" ht="14.4">
      <c r="E550" s="25"/>
    </row>
    <row r="551" spans="5:5" ht="14.4">
      <c r="E551" s="25"/>
    </row>
    <row r="552" spans="5:5" ht="14.4">
      <c r="E552" s="25"/>
    </row>
    <row r="553" spans="5:5" ht="14.4">
      <c r="E553" s="25"/>
    </row>
    <row r="554" spans="5:5" ht="14.4">
      <c r="E554" s="25"/>
    </row>
    <row r="555" spans="5:5" ht="14.4">
      <c r="E555" s="25"/>
    </row>
    <row r="556" spans="5:5" ht="14.4">
      <c r="E556" s="25"/>
    </row>
    <row r="557" spans="5:5" ht="14.4">
      <c r="E557" s="25"/>
    </row>
    <row r="558" spans="5:5" ht="14.4">
      <c r="E558" s="25"/>
    </row>
    <row r="559" spans="5:5" ht="14.4">
      <c r="E559" s="25"/>
    </row>
    <row r="560" spans="5:5" ht="14.4">
      <c r="E560" s="25"/>
    </row>
    <row r="561" spans="5:5" ht="14.4">
      <c r="E561" s="25"/>
    </row>
    <row r="562" spans="5:5" ht="14.4">
      <c r="E562" s="25"/>
    </row>
    <row r="563" spans="5:5" ht="14.4">
      <c r="E563" s="25"/>
    </row>
    <row r="564" spans="5:5" ht="14.4">
      <c r="E564" s="25"/>
    </row>
    <row r="565" spans="5:5" ht="14.4">
      <c r="E565" s="25"/>
    </row>
    <row r="566" spans="5:5" ht="14.4">
      <c r="E566" s="25"/>
    </row>
    <row r="567" spans="5:5" ht="14.4">
      <c r="E567" s="25"/>
    </row>
    <row r="568" spans="5:5" ht="14.4">
      <c r="E568" s="25"/>
    </row>
    <row r="569" spans="5:5" ht="14.4">
      <c r="E569" s="25"/>
    </row>
    <row r="570" spans="5:5" ht="14.4">
      <c r="E570" s="25"/>
    </row>
    <row r="571" spans="5:5" ht="14.4">
      <c r="E571" s="25"/>
    </row>
    <row r="572" spans="5:5" ht="14.4">
      <c r="E572" s="25"/>
    </row>
    <row r="573" spans="5:5" ht="14.4">
      <c r="E573" s="25"/>
    </row>
    <row r="574" spans="5:5" ht="14.4">
      <c r="E574" s="25"/>
    </row>
    <row r="575" spans="5:5" ht="14.4">
      <c r="E575" s="25"/>
    </row>
    <row r="576" spans="5:5" ht="14.4">
      <c r="E576" s="25"/>
    </row>
    <row r="577" spans="5:5" ht="14.4">
      <c r="E577" s="25"/>
    </row>
    <row r="578" spans="5:5" ht="14.4">
      <c r="E578" s="25"/>
    </row>
    <row r="579" spans="5:5" ht="14.4">
      <c r="E579" s="25"/>
    </row>
    <row r="580" spans="5:5" ht="14.4">
      <c r="E580" s="25"/>
    </row>
    <row r="581" spans="5:5" ht="14.4">
      <c r="E581" s="25"/>
    </row>
    <row r="582" spans="5:5" ht="14.4">
      <c r="E582" s="25"/>
    </row>
    <row r="583" spans="5:5" ht="14.4">
      <c r="E583" s="25"/>
    </row>
    <row r="584" spans="5:5" ht="14.4">
      <c r="E584" s="25"/>
    </row>
    <row r="585" spans="5:5" ht="14.4">
      <c r="E585" s="25"/>
    </row>
    <row r="586" spans="5:5" ht="14.4">
      <c r="E586" s="25"/>
    </row>
    <row r="587" spans="5:5" ht="14.4">
      <c r="E587" s="25"/>
    </row>
    <row r="588" spans="5:5" ht="14.4">
      <c r="E588" s="25"/>
    </row>
    <row r="589" spans="5:5" ht="14.4">
      <c r="E589" s="25"/>
    </row>
    <row r="590" spans="5:5" ht="14.4">
      <c r="E590" s="25"/>
    </row>
    <row r="591" spans="5:5" ht="14.4">
      <c r="E591" s="25"/>
    </row>
    <row r="592" spans="5:5" ht="14.4">
      <c r="E592" s="25"/>
    </row>
    <row r="593" spans="5:5" ht="14.4">
      <c r="E593" s="25"/>
    </row>
    <row r="594" spans="5:5" ht="14.4">
      <c r="E594" s="25"/>
    </row>
    <row r="595" spans="5:5" ht="14.4">
      <c r="E595" s="25"/>
    </row>
    <row r="596" spans="5:5" ht="14.4">
      <c r="E596" s="25"/>
    </row>
    <row r="597" spans="5:5" ht="14.4">
      <c r="E597" s="25"/>
    </row>
    <row r="598" spans="5:5" ht="14.4">
      <c r="E598" s="25"/>
    </row>
    <row r="599" spans="5:5" ht="14.4">
      <c r="E599" s="25"/>
    </row>
    <row r="600" spans="5:5" ht="14.4">
      <c r="E600" s="25"/>
    </row>
    <row r="601" spans="5:5" ht="14.4">
      <c r="E601" s="25"/>
    </row>
    <row r="602" spans="5:5" ht="14.4">
      <c r="E602" s="25"/>
    </row>
    <row r="603" spans="5:5" ht="14.4">
      <c r="E603" s="25"/>
    </row>
    <row r="604" spans="5:5" ht="14.4">
      <c r="E604" s="25"/>
    </row>
    <row r="605" spans="5:5" ht="14.4">
      <c r="E605" s="25"/>
    </row>
    <row r="606" spans="5:5" ht="14.4">
      <c r="E606" s="25"/>
    </row>
    <row r="607" spans="5:5" ht="14.4">
      <c r="E607" s="25"/>
    </row>
    <row r="608" spans="5:5" ht="14.4">
      <c r="E608" s="25"/>
    </row>
    <row r="609" spans="5:5" ht="14.4">
      <c r="E609" s="25"/>
    </row>
    <row r="610" spans="5:5" ht="14.4">
      <c r="E610" s="25"/>
    </row>
    <row r="611" spans="5:5" ht="14.4">
      <c r="E611" s="25"/>
    </row>
    <row r="612" spans="5:5" ht="14.4">
      <c r="E612" s="25"/>
    </row>
    <row r="613" spans="5:5" ht="14.4">
      <c r="E613" s="25"/>
    </row>
    <row r="614" spans="5:5" ht="14.4">
      <c r="E614" s="25"/>
    </row>
    <row r="615" spans="5:5" ht="14.4">
      <c r="E615" s="25"/>
    </row>
    <row r="616" spans="5:5" ht="14.4">
      <c r="E616" s="25"/>
    </row>
    <row r="617" spans="5:5" ht="14.4">
      <c r="E617" s="25"/>
    </row>
    <row r="618" spans="5:5" ht="14.4">
      <c r="E618" s="25"/>
    </row>
    <row r="619" spans="5:5" ht="14.4">
      <c r="E619" s="25"/>
    </row>
    <row r="620" spans="5:5" ht="14.4">
      <c r="E620" s="25"/>
    </row>
    <row r="621" spans="5:5" ht="14.4">
      <c r="E621" s="25"/>
    </row>
    <row r="622" spans="5:5" ht="14.4">
      <c r="E622" s="25"/>
    </row>
    <row r="623" spans="5:5" ht="14.4">
      <c r="E623" s="25"/>
    </row>
    <row r="624" spans="5:5" ht="14.4">
      <c r="E624" s="25"/>
    </row>
    <row r="625" spans="5:5" ht="14.4">
      <c r="E625" s="25"/>
    </row>
    <row r="626" spans="5:5" ht="14.4">
      <c r="E626" s="25"/>
    </row>
    <row r="627" spans="5:5" ht="14.4">
      <c r="E627" s="25"/>
    </row>
    <row r="628" spans="5:5" ht="14.4">
      <c r="E628" s="25"/>
    </row>
    <row r="629" spans="5:5" ht="14.4">
      <c r="E629" s="25"/>
    </row>
    <row r="630" spans="5:5" ht="14.4">
      <c r="E630" s="25"/>
    </row>
    <row r="631" spans="5:5" ht="14.4">
      <c r="E631" s="25"/>
    </row>
    <row r="632" spans="5:5" ht="14.4">
      <c r="E632" s="25"/>
    </row>
    <row r="633" spans="5:5" ht="14.4">
      <c r="E633" s="25"/>
    </row>
    <row r="634" spans="5:5" ht="14.4">
      <c r="E634" s="25"/>
    </row>
    <row r="635" spans="5:5" ht="14.4">
      <c r="E635" s="25"/>
    </row>
    <row r="636" spans="5:5" ht="14.4">
      <c r="E636" s="25"/>
    </row>
    <row r="637" spans="5:5" ht="14.4">
      <c r="E637" s="25"/>
    </row>
    <row r="638" spans="5:5" ht="14.4">
      <c r="E638" s="25"/>
    </row>
    <row r="639" spans="5:5" ht="14.4">
      <c r="E639" s="25"/>
    </row>
    <row r="640" spans="5:5" ht="14.4">
      <c r="E640" s="25"/>
    </row>
    <row r="641" spans="5:5" ht="14.4">
      <c r="E641" s="25"/>
    </row>
    <row r="642" spans="5:5" ht="14.4">
      <c r="E642" s="25"/>
    </row>
    <row r="643" spans="5:5" ht="14.4">
      <c r="E643" s="25"/>
    </row>
    <row r="644" spans="5:5" ht="14.4">
      <c r="E644" s="25"/>
    </row>
    <row r="645" spans="5:5" ht="14.4">
      <c r="E645" s="25"/>
    </row>
    <row r="646" spans="5:5" ht="14.4">
      <c r="E646" s="25"/>
    </row>
    <row r="647" spans="5:5" ht="14.4">
      <c r="E647" s="25"/>
    </row>
    <row r="648" spans="5:5" ht="14.4">
      <c r="E648" s="25"/>
    </row>
    <row r="649" spans="5:5" ht="14.4">
      <c r="E649" s="25"/>
    </row>
    <row r="650" spans="5:5" ht="14.4">
      <c r="E650" s="25"/>
    </row>
    <row r="651" spans="5:5" ht="14.4">
      <c r="E651" s="25"/>
    </row>
    <row r="652" spans="5:5" ht="14.4">
      <c r="E652" s="25"/>
    </row>
    <row r="653" spans="5:5" ht="14.4">
      <c r="E653" s="25"/>
    </row>
    <row r="654" spans="5:5" ht="14.4">
      <c r="E654" s="25"/>
    </row>
    <row r="655" spans="5:5" ht="14.4">
      <c r="E655" s="25"/>
    </row>
    <row r="656" spans="5:5" ht="14.4">
      <c r="E656" s="25"/>
    </row>
    <row r="657" spans="5:5" ht="14.4">
      <c r="E657" s="25"/>
    </row>
    <row r="658" spans="5:5" ht="14.4">
      <c r="E658" s="25"/>
    </row>
    <row r="659" spans="5:5" ht="14.4">
      <c r="E659" s="25"/>
    </row>
    <row r="660" spans="5:5" ht="14.4">
      <c r="E660" s="25"/>
    </row>
    <row r="661" spans="5:5" ht="14.4">
      <c r="E661" s="25"/>
    </row>
    <row r="662" spans="5:5" ht="14.4">
      <c r="E662" s="25"/>
    </row>
    <row r="663" spans="5:5" ht="14.4">
      <c r="E663" s="25"/>
    </row>
    <row r="664" spans="5:5" ht="14.4">
      <c r="E664" s="25"/>
    </row>
    <row r="665" spans="5:5" ht="14.4">
      <c r="E665" s="25"/>
    </row>
    <row r="666" spans="5:5" ht="14.4">
      <c r="E666" s="25"/>
    </row>
    <row r="667" spans="5:5" ht="14.4">
      <c r="E667" s="25"/>
    </row>
    <row r="668" spans="5:5" ht="14.4">
      <c r="E668" s="25"/>
    </row>
    <row r="669" spans="5:5" ht="14.4">
      <c r="E669" s="25"/>
    </row>
    <row r="670" spans="5:5" ht="14.4">
      <c r="E670" s="25"/>
    </row>
    <row r="671" spans="5:5" ht="14.4">
      <c r="E671" s="25"/>
    </row>
    <row r="672" spans="5:5" ht="14.4">
      <c r="E672" s="25"/>
    </row>
    <row r="673" spans="5:5" ht="14.4">
      <c r="E673" s="25"/>
    </row>
    <row r="674" spans="5:5" ht="14.4">
      <c r="E674" s="25"/>
    </row>
    <row r="675" spans="5:5" ht="14.4">
      <c r="E675" s="25"/>
    </row>
    <row r="676" spans="5:5" ht="14.4">
      <c r="E676" s="25"/>
    </row>
    <row r="677" spans="5:5" ht="14.4">
      <c r="E677" s="25"/>
    </row>
    <row r="678" spans="5:5" ht="14.4">
      <c r="E678" s="25"/>
    </row>
    <row r="679" spans="5:5" ht="14.4">
      <c r="E679" s="25"/>
    </row>
    <row r="680" spans="5:5" ht="14.4">
      <c r="E680" s="25"/>
    </row>
    <row r="681" spans="5:5" ht="14.4">
      <c r="E681" s="25"/>
    </row>
    <row r="682" spans="5:5" ht="14.4">
      <c r="E682" s="25"/>
    </row>
    <row r="683" spans="5:5" ht="14.4">
      <c r="E683" s="25"/>
    </row>
    <row r="684" spans="5:5" ht="14.4">
      <c r="E684" s="25"/>
    </row>
    <row r="685" spans="5:5" ht="14.4">
      <c r="E685" s="25"/>
    </row>
    <row r="686" spans="5:5" ht="14.4">
      <c r="E686" s="25"/>
    </row>
    <row r="687" spans="5:5" ht="14.4">
      <c r="E687" s="25"/>
    </row>
    <row r="688" spans="5:5" ht="14.4">
      <c r="E688" s="25"/>
    </row>
    <row r="689" spans="5:5" ht="14.4">
      <c r="E689" s="25"/>
    </row>
    <row r="690" spans="5:5" ht="14.4">
      <c r="E690" s="25"/>
    </row>
    <row r="691" spans="5:5" ht="14.4">
      <c r="E691" s="25"/>
    </row>
    <row r="692" spans="5:5" ht="14.4">
      <c r="E692" s="25"/>
    </row>
    <row r="693" spans="5:5" ht="14.4">
      <c r="E693" s="25"/>
    </row>
    <row r="694" spans="5:5" ht="14.4">
      <c r="E694" s="25"/>
    </row>
    <row r="695" spans="5:5" ht="14.4">
      <c r="E695" s="25"/>
    </row>
    <row r="696" spans="5:5" ht="14.4">
      <c r="E696" s="25"/>
    </row>
    <row r="697" spans="5:5" ht="14.4">
      <c r="E697" s="25"/>
    </row>
    <row r="698" spans="5:5" ht="14.4">
      <c r="E698" s="25"/>
    </row>
    <row r="699" spans="5:5" ht="14.4">
      <c r="E699" s="25"/>
    </row>
    <row r="700" spans="5:5" ht="14.4">
      <c r="E700" s="25"/>
    </row>
    <row r="701" spans="5:5" ht="14.4">
      <c r="E701" s="25"/>
    </row>
    <row r="702" spans="5:5" ht="14.4">
      <c r="E702" s="25"/>
    </row>
    <row r="703" spans="5:5" ht="14.4">
      <c r="E703" s="25"/>
    </row>
    <row r="704" spans="5:5" ht="14.4">
      <c r="E704" s="25"/>
    </row>
    <row r="705" spans="5:5" ht="14.4">
      <c r="E705" s="25"/>
    </row>
    <row r="706" spans="5:5" ht="14.4">
      <c r="E706" s="25"/>
    </row>
    <row r="707" spans="5:5" ht="14.4">
      <c r="E707" s="25"/>
    </row>
    <row r="708" spans="5:5" ht="14.4">
      <c r="E708" s="25"/>
    </row>
    <row r="709" spans="5:5" ht="14.4">
      <c r="E709" s="25"/>
    </row>
    <row r="710" spans="5:5" ht="14.4">
      <c r="E710" s="25"/>
    </row>
    <row r="711" spans="5:5" ht="14.4">
      <c r="E711" s="25"/>
    </row>
    <row r="712" spans="5:5" ht="14.4">
      <c r="E712" s="25"/>
    </row>
    <row r="713" spans="5:5" ht="14.4">
      <c r="E713" s="25"/>
    </row>
    <row r="714" spans="5:5" ht="14.4">
      <c r="E714" s="25"/>
    </row>
    <row r="715" spans="5:5" ht="14.4">
      <c r="E715" s="25"/>
    </row>
    <row r="716" spans="5:5" ht="14.4">
      <c r="E716" s="25"/>
    </row>
    <row r="717" spans="5:5" ht="14.4">
      <c r="E717" s="25"/>
    </row>
    <row r="718" spans="5:5" ht="14.4">
      <c r="E718" s="25"/>
    </row>
    <row r="719" spans="5:5" ht="14.4">
      <c r="E719" s="25"/>
    </row>
    <row r="720" spans="5:5" ht="14.4">
      <c r="E720" s="25"/>
    </row>
    <row r="721" spans="5:5" ht="14.4">
      <c r="E721" s="25"/>
    </row>
    <row r="722" spans="5:5" ht="14.4">
      <c r="E722" s="25"/>
    </row>
    <row r="723" spans="5:5" ht="14.4">
      <c r="E723" s="25"/>
    </row>
    <row r="724" spans="5:5" ht="14.4">
      <c r="E724" s="25"/>
    </row>
    <row r="725" spans="5:5" ht="14.4">
      <c r="E725" s="25"/>
    </row>
    <row r="726" spans="5:5" ht="14.4">
      <c r="E726" s="25"/>
    </row>
    <row r="727" spans="5:5" ht="14.4">
      <c r="E727" s="25"/>
    </row>
    <row r="728" spans="5:5" ht="14.4">
      <c r="E728" s="25"/>
    </row>
    <row r="729" spans="5:5" ht="14.4">
      <c r="E729" s="25"/>
    </row>
    <row r="730" spans="5:5" ht="14.4">
      <c r="E730" s="25"/>
    </row>
    <row r="731" spans="5:5" ht="14.4">
      <c r="E731" s="25"/>
    </row>
    <row r="732" spans="5:5" ht="14.4">
      <c r="E732" s="25"/>
    </row>
    <row r="733" spans="5:5" ht="14.4">
      <c r="E733" s="25"/>
    </row>
    <row r="734" spans="5:5" ht="14.4">
      <c r="E734" s="25"/>
    </row>
    <row r="735" spans="5:5" ht="14.4">
      <c r="E735" s="25"/>
    </row>
    <row r="736" spans="5:5" ht="14.4">
      <c r="E736" s="25"/>
    </row>
    <row r="737" spans="5:5" ht="14.4">
      <c r="E737" s="25"/>
    </row>
    <row r="738" spans="5:5" ht="14.4">
      <c r="E738" s="25"/>
    </row>
    <row r="739" spans="5:5" ht="14.4">
      <c r="E739" s="25"/>
    </row>
    <row r="740" spans="5:5" ht="14.4">
      <c r="E740" s="25"/>
    </row>
    <row r="741" spans="5:5" ht="14.4">
      <c r="E741" s="25"/>
    </row>
    <row r="742" spans="5:5" ht="14.4">
      <c r="E742" s="25"/>
    </row>
    <row r="743" spans="5:5" ht="14.4">
      <c r="E743" s="25"/>
    </row>
    <row r="744" spans="5:5" ht="14.4">
      <c r="E744" s="25"/>
    </row>
    <row r="745" spans="5:5" ht="14.4">
      <c r="E745" s="25"/>
    </row>
    <row r="746" spans="5:5" ht="14.4">
      <c r="E746" s="25"/>
    </row>
    <row r="747" spans="5:5" ht="14.4">
      <c r="E747" s="25"/>
    </row>
    <row r="748" spans="5:5" ht="14.4">
      <c r="E748" s="25"/>
    </row>
    <row r="749" spans="5:5" ht="14.4">
      <c r="E749" s="25"/>
    </row>
    <row r="750" spans="5:5" ht="14.4">
      <c r="E750" s="25"/>
    </row>
    <row r="751" spans="5:5" ht="14.4">
      <c r="E751" s="25"/>
    </row>
    <row r="752" spans="5:5" ht="14.4">
      <c r="E752" s="25"/>
    </row>
    <row r="753" spans="5:5" ht="14.4">
      <c r="E753" s="25"/>
    </row>
    <row r="754" spans="5:5" ht="14.4">
      <c r="E754" s="25"/>
    </row>
    <row r="755" spans="5:5" ht="14.4">
      <c r="E755" s="25"/>
    </row>
    <row r="756" spans="5:5" ht="14.4">
      <c r="E756" s="25"/>
    </row>
    <row r="757" spans="5:5" ht="14.4">
      <c r="E757" s="25"/>
    </row>
    <row r="758" spans="5:5" ht="14.4">
      <c r="E758" s="25"/>
    </row>
    <row r="759" spans="5:5" ht="14.4">
      <c r="E759" s="25"/>
    </row>
    <row r="760" spans="5:5" ht="14.4">
      <c r="E760" s="25"/>
    </row>
    <row r="761" spans="5:5" ht="14.4">
      <c r="E761" s="25"/>
    </row>
    <row r="762" spans="5:5" ht="14.4">
      <c r="E762" s="25"/>
    </row>
    <row r="763" spans="5:5" ht="14.4">
      <c r="E763" s="25"/>
    </row>
    <row r="764" spans="5:5" ht="14.4">
      <c r="E764" s="25"/>
    </row>
    <row r="765" spans="5:5" ht="14.4">
      <c r="E765" s="25"/>
    </row>
    <row r="766" spans="5:5" ht="14.4">
      <c r="E766" s="25"/>
    </row>
    <row r="767" spans="5:5" ht="14.4">
      <c r="E767" s="25"/>
    </row>
    <row r="768" spans="5:5" ht="14.4">
      <c r="E768" s="25"/>
    </row>
    <row r="769" spans="5:5" ht="14.4">
      <c r="E769" s="25"/>
    </row>
    <row r="770" spans="5:5" ht="14.4">
      <c r="E770" s="25"/>
    </row>
    <row r="771" spans="5:5" ht="14.4">
      <c r="E771" s="25"/>
    </row>
    <row r="772" spans="5:5" ht="14.4">
      <c r="E772" s="25"/>
    </row>
    <row r="773" spans="5:5" ht="14.4">
      <c r="E773" s="25"/>
    </row>
    <row r="774" spans="5:5" ht="14.4">
      <c r="E774" s="25"/>
    </row>
    <row r="775" spans="5:5" ht="14.4">
      <c r="E775" s="25"/>
    </row>
    <row r="776" spans="5:5" ht="14.4">
      <c r="E776" s="25"/>
    </row>
    <row r="777" spans="5:5" ht="14.4">
      <c r="E777" s="25"/>
    </row>
    <row r="778" spans="5:5" ht="14.4">
      <c r="E778" s="25"/>
    </row>
    <row r="779" spans="5:5" ht="14.4">
      <c r="E779" s="25"/>
    </row>
    <row r="780" spans="5:5" ht="14.4">
      <c r="E780" s="25"/>
    </row>
    <row r="781" spans="5:5" ht="14.4">
      <c r="E781" s="25"/>
    </row>
    <row r="782" spans="5:5" ht="14.4">
      <c r="E782" s="25"/>
    </row>
    <row r="783" spans="5:5" ht="14.4">
      <c r="E783" s="25"/>
    </row>
    <row r="784" spans="5:5" ht="14.4">
      <c r="E784" s="25"/>
    </row>
    <row r="785" spans="5:5" ht="14.4">
      <c r="E785" s="25"/>
    </row>
    <row r="786" spans="5:5" ht="14.4">
      <c r="E786" s="25"/>
    </row>
    <row r="787" spans="5:5" ht="14.4">
      <c r="E787" s="25"/>
    </row>
    <row r="788" spans="5:5" ht="14.4">
      <c r="E788" s="25"/>
    </row>
    <row r="789" spans="5:5" ht="14.4">
      <c r="E789" s="25"/>
    </row>
    <row r="790" spans="5:5" ht="14.4">
      <c r="E790" s="25"/>
    </row>
    <row r="791" spans="5:5" ht="14.4">
      <c r="E791" s="25"/>
    </row>
    <row r="792" spans="5:5" ht="14.4">
      <c r="E792" s="25"/>
    </row>
    <row r="793" spans="5:5" ht="14.4">
      <c r="E793" s="25"/>
    </row>
    <row r="794" spans="5:5" ht="14.4">
      <c r="E794" s="25"/>
    </row>
    <row r="795" spans="5:5" ht="14.4">
      <c r="E795" s="25"/>
    </row>
    <row r="796" spans="5:5" ht="14.4">
      <c r="E796" s="25"/>
    </row>
    <row r="797" spans="5:5" ht="14.4">
      <c r="E797" s="25"/>
    </row>
    <row r="798" spans="5:5" ht="14.4">
      <c r="E798" s="25"/>
    </row>
    <row r="799" spans="5:5" ht="14.4">
      <c r="E799" s="25"/>
    </row>
    <row r="800" spans="5:5" ht="14.4">
      <c r="E800" s="25"/>
    </row>
    <row r="801" spans="5:5" ht="14.4">
      <c r="E801" s="25"/>
    </row>
    <row r="802" spans="5:5" ht="14.4">
      <c r="E802" s="25"/>
    </row>
    <row r="803" spans="5:5" ht="14.4">
      <c r="E803" s="25"/>
    </row>
    <row r="804" spans="5:5" ht="14.4">
      <c r="E804" s="25"/>
    </row>
    <row r="805" spans="5:5" ht="14.4">
      <c r="E805" s="25"/>
    </row>
    <row r="806" spans="5:5" ht="14.4">
      <c r="E806" s="25"/>
    </row>
    <row r="807" spans="5:5" ht="14.4">
      <c r="E807" s="25"/>
    </row>
    <row r="808" spans="5:5" ht="14.4">
      <c r="E808" s="25"/>
    </row>
    <row r="809" spans="5:5" ht="14.4">
      <c r="E809" s="25"/>
    </row>
    <row r="810" spans="5:5" ht="14.4">
      <c r="E810" s="25"/>
    </row>
    <row r="811" spans="5:5" ht="14.4">
      <c r="E811" s="25"/>
    </row>
    <row r="812" spans="5:5" ht="14.4">
      <c r="E812" s="25"/>
    </row>
    <row r="813" spans="5:5" ht="14.4">
      <c r="E813" s="25"/>
    </row>
    <row r="814" spans="5:5" ht="14.4">
      <c r="E814" s="25"/>
    </row>
    <row r="815" spans="5:5" ht="14.4">
      <c r="E815" s="25"/>
    </row>
    <row r="816" spans="5:5" ht="14.4">
      <c r="E816" s="25"/>
    </row>
    <row r="817" spans="5:5" ht="14.4">
      <c r="E817" s="25"/>
    </row>
    <row r="818" spans="5:5" ht="14.4">
      <c r="E818" s="25"/>
    </row>
    <row r="819" spans="5:5" ht="14.4">
      <c r="E819" s="25"/>
    </row>
    <row r="820" spans="5:5" ht="14.4">
      <c r="E820" s="25"/>
    </row>
    <row r="821" spans="5:5" ht="14.4">
      <c r="E821" s="25"/>
    </row>
    <row r="822" spans="5:5" ht="14.4">
      <c r="E822" s="25"/>
    </row>
    <row r="823" spans="5:5" ht="14.4">
      <c r="E823" s="25"/>
    </row>
    <row r="824" spans="5:5" ht="14.4">
      <c r="E824" s="25"/>
    </row>
    <row r="825" spans="5:5" ht="14.4">
      <c r="E825" s="25"/>
    </row>
    <row r="826" spans="5:5" ht="14.4">
      <c r="E826" s="25"/>
    </row>
    <row r="827" spans="5:5" ht="14.4">
      <c r="E827" s="25"/>
    </row>
    <row r="828" spans="5:5" ht="14.4">
      <c r="E828" s="25"/>
    </row>
    <row r="829" spans="5:5" ht="14.4">
      <c r="E829" s="25"/>
    </row>
    <row r="830" spans="5:5" ht="14.4">
      <c r="E830" s="25"/>
    </row>
    <row r="831" spans="5:5" ht="14.4">
      <c r="E831" s="25"/>
    </row>
    <row r="832" spans="5:5" ht="14.4">
      <c r="E832" s="25"/>
    </row>
    <row r="833" spans="5:5" ht="14.4">
      <c r="E833" s="25"/>
    </row>
    <row r="834" spans="5:5" ht="14.4">
      <c r="E834" s="25"/>
    </row>
    <row r="835" spans="5:5" ht="14.4">
      <c r="E835" s="25"/>
    </row>
    <row r="836" spans="5:5" ht="14.4">
      <c r="E836" s="25"/>
    </row>
    <row r="837" spans="5:5" ht="14.4">
      <c r="E837" s="25"/>
    </row>
    <row r="838" spans="5:5" ht="14.4">
      <c r="E838" s="25"/>
    </row>
    <row r="839" spans="5:5" ht="14.4">
      <c r="E839" s="25"/>
    </row>
    <row r="840" spans="5:5" ht="14.4">
      <c r="E840" s="25"/>
    </row>
    <row r="841" spans="5:5" ht="14.4">
      <c r="E841" s="25"/>
    </row>
    <row r="842" spans="5:5" ht="14.4">
      <c r="E842" s="25"/>
    </row>
    <row r="843" spans="5:5" ht="14.4">
      <c r="E843" s="25"/>
    </row>
    <row r="844" spans="5:5" ht="14.4">
      <c r="E844" s="25"/>
    </row>
    <row r="845" spans="5:5" ht="14.4">
      <c r="E845" s="25"/>
    </row>
    <row r="846" spans="5:5" ht="14.4">
      <c r="E846" s="25"/>
    </row>
    <row r="847" spans="5:5" ht="14.4">
      <c r="E847" s="25"/>
    </row>
    <row r="848" spans="5:5" ht="14.4">
      <c r="E848" s="25"/>
    </row>
    <row r="849" spans="5:5" ht="14.4">
      <c r="E849" s="25"/>
    </row>
    <row r="850" spans="5:5" ht="14.4">
      <c r="E850" s="25"/>
    </row>
    <row r="851" spans="5:5" ht="14.4">
      <c r="E851" s="25"/>
    </row>
    <row r="852" spans="5:5" ht="14.4">
      <c r="E852" s="25"/>
    </row>
    <row r="853" spans="5:5" ht="14.4">
      <c r="E853" s="25"/>
    </row>
    <row r="854" spans="5:5" ht="14.4">
      <c r="E854" s="25"/>
    </row>
    <row r="855" spans="5:5" ht="14.4">
      <c r="E855" s="25"/>
    </row>
    <row r="856" spans="5:5" ht="14.4">
      <c r="E856" s="25"/>
    </row>
    <row r="857" spans="5:5" ht="14.4">
      <c r="E857" s="25"/>
    </row>
    <row r="858" spans="5:5" ht="14.4">
      <c r="E858" s="25"/>
    </row>
    <row r="859" spans="5:5" ht="14.4">
      <c r="E859" s="25"/>
    </row>
    <row r="860" spans="5:5" ht="14.4">
      <c r="E860" s="25"/>
    </row>
    <row r="861" spans="5:5" ht="14.4">
      <c r="E861" s="25"/>
    </row>
    <row r="862" spans="5:5" ht="14.4">
      <c r="E862" s="25"/>
    </row>
    <row r="863" spans="5:5" ht="14.4">
      <c r="E863" s="25"/>
    </row>
    <row r="864" spans="5:5" ht="14.4">
      <c r="E864" s="25"/>
    </row>
    <row r="865" spans="5:5" ht="14.4">
      <c r="E865" s="25"/>
    </row>
    <row r="866" spans="5:5" ht="14.4">
      <c r="E866" s="25"/>
    </row>
    <row r="867" spans="5:5" ht="14.4">
      <c r="E867" s="25"/>
    </row>
    <row r="868" spans="5:5" ht="14.4">
      <c r="E868" s="25"/>
    </row>
    <row r="869" spans="5:5" ht="14.4">
      <c r="E869" s="25"/>
    </row>
    <row r="870" spans="5:5" ht="14.4">
      <c r="E870" s="25"/>
    </row>
    <row r="871" spans="5:5" ht="14.4">
      <c r="E871" s="25"/>
    </row>
    <row r="872" spans="5:5" ht="14.4">
      <c r="E872" s="25"/>
    </row>
    <row r="873" spans="5:5" ht="14.4">
      <c r="E873" s="25"/>
    </row>
    <row r="874" spans="5:5" ht="14.4">
      <c r="E874" s="25"/>
    </row>
    <row r="875" spans="5:5" ht="14.4">
      <c r="E875" s="25"/>
    </row>
    <row r="876" spans="5:5" ht="14.4">
      <c r="E876" s="25"/>
    </row>
    <row r="877" spans="5:5" ht="14.4">
      <c r="E877" s="25"/>
    </row>
    <row r="878" spans="5:5" ht="14.4">
      <c r="E878" s="25"/>
    </row>
    <row r="879" spans="5:5" ht="14.4">
      <c r="E879" s="25"/>
    </row>
    <row r="880" spans="5:5" ht="14.4">
      <c r="E880" s="25"/>
    </row>
    <row r="881" spans="5:5" ht="14.4">
      <c r="E881" s="25"/>
    </row>
    <row r="882" spans="5:5" ht="14.4">
      <c r="E882" s="25"/>
    </row>
    <row r="883" spans="5:5" ht="14.4">
      <c r="E883" s="25"/>
    </row>
    <row r="884" spans="5:5" ht="14.4">
      <c r="E884" s="25"/>
    </row>
    <row r="885" spans="5:5" ht="14.4">
      <c r="E885" s="25"/>
    </row>
    <row r="886" spans="5:5" ht="14.4">
      <c r="E886" s="25"/>
    </row>
    <row r="887" spans="5:5" ht="14.4">
      <c r="E887" s="25"/>
    </row>
    <row r="888" spans="5:5" ht="14.4">
      <c r="E888" s="25"/>
    </row>
    <row r="889" spans="5:5" ht="14.4">
      <c r="E889" s="25"/>
    </row>
    <row r="890" spans="5:5" ht="14.4">
      <c r="E890" s="25"/>
    </row>
    <row r="891" spans="5:5" ht="14.4">
      <c r="E891" s="25"/>
    </row>
    <row r="892" spans="5:5" ht="14.4">
      <c r="E892" s="25"/>
    </row>
    <row r="893" spans="5:5" ht="14.4">
      <c r="E893" s="25"/>
    </row>
    <row r="894" spans="5:5" ht="14.4">
      <c r="E894" s="25"/>
    </row>
    <row r="895" spans="5:5" ht="14.4">
      <c r="E895" s="25"/>
    </row>
    <row r="896" spans="5:5" ht="14.4">
      <c r="E896" s="25"/>
    </row>
    <row r="897" spans="5:5" ht="14.4">
      <c r="E897" s="25"/>
    </row>
    <row r="898" spans="5:5" ht="14.4">
      <c r="E898" s="25"/>
    </row>
    <row r="899" spans="5:5" ht="14.4">
      <c r="E899" s="25"/>
    </row>
    <row r="900" spans="5:5" ht="14.4">
      <c r="E900" s="25"/>
    </row>
    <row r="901" spans="5:5" ht="14.4">
      <c r="E901" s="25"/>
    </row>
    <row r="902" spans="5:5" ht="14.4">
      <c r="E902" s="25"/>
    </row>
    <row r="903" spans="5:5" ht="14.4">
      <c r="E903" s="25"/>
    </row>
    <row r="904" spans="5:5" ht="14.4">
      <c r="E904" s="25"/>
    </row>
    <row r="905" spans="5:5" ht="14.4">
      <c r="E905" s="25"/>
    </row>
    <row r="906" spans="5:5" ht="14.4">
      <c r="E906" s="25"/>
    </row>
    <row r="907" spans="5:5" ht="14.4">
      <c r="E907" s="25"/>
    </row>
    <row r="908" spans="5:5" ht="14.4">
      <c r="E908" s="25"/>
    </row>
    <row r="909" spans="5:5" ht="14.4">
      <c r="E909" s="25"/>
    </row>
    <row r="910" spans="5:5" ht="14.4">
      <c r="E910" s="25"/>
    </row>
    <row r="911" spans="5:5" ht="14.4">
      <c r="E911" s="25"/>
    </row>
    <row r="912" spans="5:5" ht="14.4">
      <c r="E912" s="25"/>
    </row>
    <row r="913" spans="5:5" ht="14.4">
      <c r="E913" s="25"/>
    </row>
    <row r="914" spans="5:5" ht="14.4">
      <c r="E914" s="25"/>
    </row>
    <row r="915" spans="5:5" ht="14.4">
      <c r="E915" s="25"/>
    </row>
    <row r="916" spans="5:5" ht="14.4">
      <c r="E916" s="25"/>
    </row>
    <row r="917" spans="5:5" ht="14.4">
      <c r="E917" s="25"/>
    </row>
    <row r="918" spans="5:5" ht="14.4">
      <c r="E918" s="25"/>
    </row>
    <row r="919" spans="5:5" ht="14.4">
      <c r="E919" s="25"/>
    </row>
    <row r="920" spans="5:5" ht="14.4">
      <c r="E920" s="25"/>
    </row>
    <row r="921" spans="5:5" ht="14.4">
      <c r="E921" s="25"/>
    </row>
    <row r="922" spans="5:5" ht="14.4">
      <c r="E922" s="25"/>
    </row>
    <row r="923" spans="5:5" ht="14.4">
      <c r="E923" s="25"/>
    </row>
    <row r="924" spans="5:5" ht="14.4">
      <c r="E924" s="25"/>
    </row>
    <row r="925" spans="5:5" ht="14.4">
      <c r="E925" s="25"/>
    </row>
    <row r="926" spans="5:5" ht="14.4">
      <c r="E926" s="25"/>
    </row>
    <row r="927" spans="5:5" ht="14.4">
      <c r="E927" s="25"/>
    </row>
    <row r="928" spans="5:5" ht="14.4">
      <c r="E928" s="25"/>
    </row>
    <row r="929" spans="5:5" ht="14.4">
      <c r="E929" s="25"/>
    </row>
    <row r="930" spans="5:5" ht="14.4">
      <c r="E930" s="25"/>
    </row>
    <row r="931" spans="5:5" ht="14.4">
      <c r="E931" s="25"/>
    </row>
    <row r="932" spans="5:5" ht="14.4">
      <c r="E932" s="25"/>
    </row>
    <row r="933" spans="5:5" ht="14.4">
      <c r="E933" s="25"/>
    </row>
    <row r="934" spans="5:5" ht="14.4">
      <c r="E934" s="25"/>
    </row>
    <row r="935" spans="5:5" ht="14.4">
      <c r="E935" s="25"/>
    </row>
    <row r="936" spans="5:5" ht="14.4">
      <c r="E936" s="25"/>
    </row>
    <row r="937" spans="5:5" ht="14.4">
      <c r="E937" s="25"/>
    </row>
    <row r="938" spans="5:5" ht="14.4">
      <c r="E938" s="25"/>
    </row>
    <row r="939" spans="5:5" ht="14.4">
      <c r="E939" s="25"/>
    </row>
  </sheetData>
  <autoFilter ref="A2:S11" xr:uid="{00000000-0009-0000-0000-000000000000}">
    <sortState ref="A3:S11">
      <sortCondition ref="I2:I11"/>
    </sortState>
  </autoFilter>
  <mergeCells count="1">
    <mergeCell ref="K1:S1"/>
  </mergeCells>
  <conditionalFormatting sqref="F3 L3 S3 I3:I8">
    <cfRule type="cellIs" dxfId="13" priority="9" operator="lessThanOrEqual">
      <formula>3</formula>
    </cfRule>
  </conditionalFormatting>
  <conditionalFormatting sqref="F4 L4 S4">
    <cfRule type="cellIs" dxfId="12" priority="8" operator="lessThanOrEqual">
      <formula>3</formula>
    </cfRule>
  </conditionalFormatting>
  <conditionalFormatting sqref="F5 L5 S5">
    <cfRule type="cellIs" dxfId="11" priority="7" operator="lessThanOrEqual">
      <formula>3</formula>
    </cfRule>
  </conditionalFormatting>
  <conditionalFormatting sqref="F6 L6 S6">
    <cfRule type="cellIs" dxfId="10" priority="6" operator="lessThanOrEqual">
      <formula>3</formula>
    </cfRule>
  </conditionalFormatting>
  <conditionalFormatting sqref="F7 L7 S7">
    <cfRule type="cellIs" dxfId="9" priority="5" operator="lessThanOrEqual">
      <formula>3</formula>
    </cfRule>
  </conditionalFormatting>
  <conditionalFormatting sqref="F8 L8 S8">
    <cfRule type="cellIs" dxfId="8" priority="4" operator="lessThanOrEqual">
      <formula>3</formula>
    </cfRule>
  </conditionalFormatting>
  <conditionalFormatting sqref="B3:B8">
    <cfRule type="cellIs" dxfId="6" priority="2" operator="lessThanOrEqual">
      <formula>3</formula>
    </cfRule>
  </conditionalFormatting>
  <conditionalFormatting sqref="O3:O8">
    <cfRule type="cellIs" dxfId="5" priority="1" operator="lessThanOrEqual">
      <formula>3</formula>
    </cfRule>
  </conditionalFormatting>
  <pageMargins left="0.7" right="0.7" top="0.75" bottom="0.75" header="0" footer="0"/>
  <pageSetup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4"/>
  <sheetViews>
    <sheetView workbookViewId="0">
      <pane xSplit="1" topLeftCell="B1" activePane="topRight" state="frozen"/>
      <selection pane="topRight" activeCell="N19" sqref="N19"/>
    </sheetView>
  </sheetViews>
  <sheetFormatPr defaultColWidth="14.44140625" defaultRowHeight="15" customHeight="1"/>
  <cols>
    <col min="1" max="1" width="19" customWidth="1"/>
    <col min="2" max="3" width="6.6640625" customWidth="1"/>
    <col min="4" max="4" width="4.44140625" customWidth="1"/>
    <col min="5" max="5" width="8.5546875" customWidth="1"/>
    <col min="6" max="6" width="6.6640625" customWidth="1"/>
    <col min="7" max="7" width="4.44140625" customWidth="1"/>
    <col min="8" max="8" width="8.5546875" customWidth="1"/>
    <col min="9" max="9" width="6.6640625" customWidth="1"/>
    <col min="10" max="10" width="4.44140625" customWidth="1"/>
    <col min="11" max="11" width="8.5546875" customWidth="1"/>
    <col min="12" max="12" width="6.6640625" customWidth="1"/>
    <col min="13" max="13" width="4.44140625" customWidth="1"/>
    <col min="14" max="14" width="8.5546875" customWidth="1"/>
    <col min="15" max="15" width="6.6640625" customWidth="1"/>
    <col min="16" max="16" width="4.44140625" customWidth="1"/>
    <col min="17" max="17" width="6.6640625" customWidth="1"/>
    <col min="18" max="18" width="8.5546875" customWidth="1"/>
    <col min="19" max="19" width="8.33203125" customWidth="1"/>
  </cols>
  <sheetData>
    <row r="1" spans="1:19" ht="37.799999999999997" customHeight="1">
      <c r="A1" s="1" t="s">
        <v>16</v>
      </c>
      <c r="B1" s="2"/>
      <c r="C1" s="2"/>
      <c r="D1" s="3"/>
      <c r="E1" s="4"/>
      <c r="F1" s="5"/>
      <c r="G1" s="3"/>
      <c r="H1" s="3"/>
      <c r="I1" s="5"/>
      <c r="J1" s="3"/>
      <c r="K1" s="37" t="s">
        <v>55</v>
      </c>
      <c r="L1" s="32"/>
      <c r="M1" s="32"/>
      <c r="N1" s="32"/>
      <c r="O1" s="32"/>
      <c r="P1" s="32"/>
      <c r="Q1" s="32"/>
      <c r="R1" s="32"/>
      <c r="S1" s="32"/>
    </row>
    <row r="2" spans="1:19" ht="87">
      <c r="A2" s="6" t="s">
        <v>1</v>
      </c>
      <c r="B2" s="7" t="s">
        <v>2</v>
      </c>
      <c r="C2" s="7" t="s">
        <v>3</v>
      </c>
      <c r="D2" s="8"/>
      <c r="E2" s="9" t="s">
        <v>4</v>
      </c>
      <c r="F2" s="9" t="s">
        <v>5</v>
      </c>
      <c r="G2" s="8"/>
      <c r="H2" s="9" t="s">
        <v>6</v>
      </c>
      <c r="I2" s="9" t="s">
        <v>5</v>
      </c>
      <c r="J2" s="8"/>
      <c r="K2" s="9" t="s">
        <v>58</v>
      </c>
      <c r="L2" s="9" t="s">
        <v>5</v>
      </c>
      <c r="M2" s="8"/>
      <c r="N2" s="9" t="s">
        <v>7</v>
      </c>
      <c r="O2" s="9" t="s">
        <v>5</v>
      </c>
      <c r="P2" s="8"/>
      <c r="Q2" s="9" t="s">
        <v>8</v>
      </c>
      <c r="R2" s="10" t="s">
        <v>9</v>
      </c>
      <c r="S2" s="9" t="s">
        <v>5</v>
      </c>
    </row>
    <row r="3" spans="1:19" ht="15" customHeight="1">
      <c r="A3" s="50" t="s">
        <v>13</v>
      </c>
      <c r="B3" s="18">
        <f>COUNTIFS($C$3:$C$51,"&lt;"&amp;C3)
+ COUNTIFS($C$3:$C$51,C3,$F$3:$F$51,"&lt;"&amp;F3)
+ 1</f>
        <v>1</v>
      </c>
      <c r="C3" s="19">
        <f>SUM(F3,I3,L3,O3,S3)</f>
        <v>8</v>
      </c>
      <c r="D3" s="20"/>
      <c r="E3" s="21">
        <v>1.4258796296296297E-2</v>
      </c>
      <c r="F3" s="22">
        <f>IF(E3="DQ", COUNT($E$3:$E$10) + 1, RANK(E3,$E$3:$E$93,1))</f>
        <v>1</v>
      </c>
      <c r="G3" s="20"/>
      <c r="H3" s="21">
        <v>0.12634259259259259</v>
      </c>
      <c r="I3" s="15">
        <f>IF(H3="DQ", COUNT($H$3:$H$7) + 1, RANK(H3,$H$3:$H$100,1))</f>
        <v>1</v>
      </c>
      <c r="J3" s="20"/>
      <c r="K3" s="21">
        <v>0.24144675925925926</v>
      </c>
      <c r="L3" s="15">
        <f>IF(K3="DQ", COUNT($K$3:$K$7) + 1, RANK(K3,$K$3:$K$100,1))</f>
        <v>1</v>
      </c>
      <c r="M3" s="20"/>
      <c r="N3" s="21">
        <v>7.1678240740740741E-4</v>
      </c>
      <c r="O3" s="22">
        <f>IF(N3="DQ", COUNT($N$3:$N$7) + 1, RANK(N3,$N$3:$N$100,1))</f>
        <v>1</v>
      </c>
      <c r="P3" s="20"/>
      <c r="Q3" s="23">
        <v>85</v>
      </c>
      <c r="R3" s="21">
        <v>6.053240740740741E-3</v>
      </c>
      <c r="S3" s="22">
        <f>COUNTIFS($Q$3:$Q$51,"&gt;"&amp;Q3)
+ COUNTIFS($Q$3:$Q$51,Q3,$R$3:$R$51,"&lt;"&amp;R3)
+ 1</f>
        <v>4</v>
      </c>
    </row>
    <row r="4" spans="1:19" ht="15" customHeight="1">
      <c r="A4" s="50" t="s">
        <v>17</v>
      </c>
      <c r="B4" s="18">
        <f>COUNTIFS($C$3:$C$51,"&lt;"&amp;C4)
+ COUNTIFS($C$3:$C$51,C4,$F$3:$F$51,"&lt;"&amp;F4)
+ 1</f>
        <v>2</v>
      </c>
      <c r="C4" s="19">
        <f>SUM(F4,I4,L4,O4,S4)</f>
        <v>10</v>
      </c>
      <c r="D4" s="20"/>
      <c r="E4" s="21">
        <v>1.53125E-2</v>
      </c>
      <c r="F4" s="22">
        <f>IF(E4="DQ", COUNT($E$3:$E$10) + 1, RANK(E4,$E$3:$E$93,1))</f>
        <v>2</v>
      </c>
      <c r="G4" s="20"/>
      <c r="H4" s="21">
        <v>0.15203703703703705</v>
      </c>
      <c r="I4" s="15">
        <f>IF(H4="DQ", COUNT($H$3:$H$7) + 1, RANK(H4,$H$3:$H$100,1))</f>
        <v>2</v>
      </c>
      <c r="J4" s="20"/>
      <c r="K4" s="21">
        <v>0.2902777777777778</v>
      </c>
      <c r="L4" s="15">
        <f>IF(K4="DQ", COUNT($K$3:$K$7) + 1, RANK(K4,$K$3:$K$100,1))</f>
        <v>2</v>
      </c>
      <c r="M4" s="20"/>
      <c r="N4" s="21">
        <v>7.8703703703703705E-4</v>
      </c>
      <c r="O4" s="22">
        <f>IF(N4="DQ", COUNT($N$3:$N$7) + 1, RANK(N4,$N$3:$N$100,1))</f>
        <v>2</v>
      </c>
      <c r="P4" s="20"/>
      <c r="Q4" s="23">
        <v>91</v>
      </c>
      <c r="R4" s="51">
        <v>6.2244212962962965E-3</v>
      </c>
      <c r="S4" s="22">
        <f>COUNTIFS($Q$3:$Q$51,"&gt;"&amp;Q4)
+ COUNTIFS($Q$3:$Q$51,Q4,$R$3:$R$51,"&lt;"&amp;R4)
+ 1</f>
        <v>2</v>
      </c>
    </row>
    <row r="5" spans="1:19" ht="15" customHeight="1">
      <c r="A5" s="50" t="s">
        <v>12</v>
      </c>
      <c r="B5" s="18">
        <f>COUNTIFS($C$3:$C$51,"&lt;"&amp;C5)
+ COUNTIFS($C$3:$C$51,C5,$F$3:$F$51,"&lt;"&amp;F5)
+ 1</f>
        <v>3</v>
      </c>
      <c r="C5" s="19">
        <f>SUM(F5,I5,L5,O5,S5)</f>
        <v>15</v>
      </c>
      <c r="D5" s="20"/>
      <c r="E5" s="21">
        <v>1.6345763888888889E-2</v>
      </c>
      <c r="F5" s="22">
        <f>IF(E5="DQ", COUNT($E$3:$E$10) + 1, RANK(E5,$E$3:$E$93,1))</f>
        <v>3</v>
      </c>
      <c r="G5" s="20"/>
      <c r="H5" s="21">
        <v>0.18684027777777779</v>
      </c>
      <c r="I5" s="15">
        <f>IF(H5="DQ", COUNT($H$3:$H$7) + 1, RANK(H5,$H$3:$H$100,1))</f>
        <v>5</v>
      </c>
      <c r="J5" s="20"/>
      <c r="K5" s="21">
        <v>0.29049768518518521</v>
      </c>
      <c r="L5" s="15">
        <f>IF(K5="DQ", COUNT($K$3:$K$7) + 1, RANK(K5,$K$3:$K$100,1))</f>
        <v>3</v>
      </c>
      <c r="M5" s="20"/>
      <c r="N5" s="21">
        <v>1.0995370370370371E-3</v>
      </c>
      <c r="O5" s="22">
        <f>IF(N5="DQ", COUNT($N$3:$N$7) + 1, RANK(N5,$N$3:$N$100,1))</f>
        <v>3</v>
      </c>
      <c r="P5" s="20"/>
      <c r="Q5" s="23">
        <v>96</v>
      </c>
      <c r="R5" s="21">
        <v>6.0236111111111107E-3</v>
      </c>
      <c r="S5" s="22">
        <f>COUNTIFS($Q$3:$Q$51,"&gt;"&amp;Q5)
+ COUNTIFS($Q$3:$Q$51,Q5,$R$3:$R$51,"&lt;"&amp;R5)
+ 1</f>
        <v>1</v>
      </c>
    </row>
    <row r="6" spans="1:19" ht="15" customHeight="1">
      <c r="A6" s="50" t="s">
        <v>10</v>
      </c>
      <c r="B6" s="18">
        <f>COUNTIFS($C$3:$C$51,"&lt;"&amp;C6)
+ COUNTIFS($C$3:$C$51,C6,$F$3:$F$51,"&lt;"&amp;F6)
+ 1</f>
        <v>4</v>
      </c>
      <c r="C6" s="19">
        <f>SUM(F6,I6,L6,O6,S6)</f>
        <v>19</v>
      </c>
      <c r="D6" s="20"/>
      <c r="E6" s="21">
        <v>1.6660069444444446E-2</v>
      </c>
      <c r="F6" s="22">
        <f>IF(E6="DQ", COUNT($E$3:$E$10) + 1, RANK(E6,$E$3:$E$93,1))</f>
        <v>4</v>
      </c>
      <c r="G6" s="20"/>
      <c r="H6" s="21">
        <v>0.18120370370370373</v>
      </c>
      <c r="I6" s="15">
        <f>IF(H6="DQ", COUNT($H$3:$H$7) + 1, RANK(H6,$H$3:$H$100,1))</f>
        <v>3</v>
      </c>
      <c r="J6" s="20"/>
      <c r="K6" s="21">
        <v>0.36853009259259256</v>
      </c>
      <c r="L6" s="15">
        <f>IF(K6="DQ", COUNT($K$3:$K$7) + 1, RANK(K6,$K$3:$K$100,1))</f>
        <v>4</v>
      </c>
      <c r="M6" s="20"/>
      <c r="N6" s="21">
        <v>2.3958333333333336E-3</v>
      </c>
      <c r="O6" s="22">
        <f>IF(N6="DQ", COUNT($N$3:$N$7) + 1, RANK(N6,$N$3:$N$100,1))</f>
        <v>5</v>
      </c>
      <c r="P6" s="20"/>
      <c r="Q6" s="54">
        <v>87</v>
      </c>
      <c r="R6" s="21">
        <v>6.6877314814814811E-3</v>
      </c>
      <c r="S6" s="22">
        <f>COUNTIFS($Q$3:$Q$51,"&gt;"&amp;Q6)
+ COUNTIFS($Q$3:$Q$51,Q6,$R$3:$R$51,"&lt;"&amp;R6)
+ 1</f>
        <v>3</v>
      </c>
    </row>
    <row r="7" spans="1:19" ht="15" customHeight="1">
      <c r="A7" s="50" t="s">
        <v>18</v>
      </c>
      <c r="B7" s="18">
        <f>COUNTIFS($C$3:$C$51,"&lt;"&amp;C7)
+ COUNTIFS($C$3:$C$51,C7,$F$3:$F$51,"&lt;"&amp;F7)
+ 1</f>
        <v>5</v>
      </c>
      <c r="C7" s="19">
        <f>SUM(F7,I7,L7,O7,S7)</f>
        <v>23</v>
      </c>
      <c r="D7" s="20"/>
      <c r="E7" s="21">
        <v>1.6784143518518518E-2</v>
      </c>
      <c r="F7" s="22">
        <f>IF(E7="DQ", COUNT($E$3:$E$10) + 1, RANK(E7,$E$3:$E$93,1))</f>
        <v>5</v>
      </c>
      <c r="G7" s="20"/>
      <c r="H7" s="21">
        <v>0.18494212962962964</v>
      </c>
      <c r="I7" s="22">
        <f>IF(H7="DQ", COUNT($H$3:$H$7) + 1, RANK(H7,$H$3:$H$100,1))</f>
        <v>4</v>
      </c>
      <c r="J7" s="20"/>
      <c r="K7" s="21">
        <v>0.39700231481481479</v>
      </c>
      <c r="L7" s="22">
        <f>IF(K7="DQ", COUNT($K$3:$K$7) + 1, RANK(K7,$K$3:$K$100,1))</f>
        <v>5</v>
      </c>
      <c r="M7" s="20"/>
      <c r="N7" s="21">
        <v>1.1237268518518519E-3</v>
      </c>
      <c r="O7" s="22">
        <f>IF(N7="DQ", COUNT($N$3:$N$7) + 1, RANK(N7,$N$3:$N$100,1))</f>
        <v>4</v>
      </c>
      <c r="P7" s="20"/>
      <c r="Q7" s="23">
        <v>85</v>
      </c>
      <c r="R7" s="21">
        <v>6.0685185185185182E-3</v>
      </c>
      <c r="S7" s="22">
        <f>COUNTIFS($Q$3:$Q$51,"&gt;"&amp;Q7)
+ COUNTIFS($Q$3:$Q$51,Q7,$R$3:$R$51,"&lt;"&amp;R7)
+ 1</f>
        <v>5</v>
      </c>
    </row>
    <row r="8" spans="1:19" ht="15" customHeight="1">
      <c r="A8" s="17" t="s">
        <v>45</v>
      </c>
      <c r="B8" s="18">
        <f>COUNTIFS($C$3:$C$51,"&lt;"&amp;C8)
+ COUNTIFS($C$3:$C$51,C8,$F$3:$F$51,"&lt;"&amp;F8)
+ 1</f>
        <v>6</v>
      </c>
      <c r="C8" s="19">
        <f>SUM(F8,I8,L8,O8,S8)</f>
        <v>30</v>
      </c>
      <c r="D8" s="20"/>
      <c r="E8" s="21">
        <v>1.7870370370370373E-2</v>
      </c>
      <c r="F8" s="22">
        <f>IF(E8="DQ", COUNT($E$3:$E$10) + 1, RANK(E8,$E$3:$E$93,1))</f>
        <v>6</v>
      </c>
      <c r="G8" s="20"/>
      <c r="H8" s="21">
        <v>0.20481481481481481</v>
      </c>
      <c r="I8" s="15">
        <f>IF(H8="DQ", COUNT($H$3:$H$7) + 1, RANK(H8,$H$3:$H$100,1))</f>
        <v>6</v>
      </c>
      <c r="J8" s="20"/>
      <c r="K8" s="21">
        <v>0.40069444444444446</v>
      </c>
      <c r="L8" s="15">
        <f>IF(K8="DQ", COUNT($K$3:$K$7) + 1, RANK(K8,$K$3:$K$100,1))</f>
        <v>6</v>
      </c>
      <c r="M8" s="20"/>
      <c r="N8" s="21">
        <v>2.7314814814814819E-3</v>
      </c>
      <c r="O8" s="22">
        <f>IF(N8="DQ", COUNT($N$3:$N$7) + 1, RANK(N8,$N$3:$N$100,1))</f>
        <v>6</v>
      </c>
      <c r="P8" s="20"/>
      <c r="Q8" s="23">
        <v>83</v>
      </c>
      <c r="R8" s="21">
        <v>0.39097222222222222</v>
      </c>
      <c r="S8" s="22">
        <f>COUNTIFS($Q$3:$Q$51,"&gt;"&amp;Q8)
+ COUNTIFS($Q$3:$Q$51,Q8,$R$3:$R$51,"&lt;"&amp;R8)
+ 1</f>
        <v>6</v>
      </c>
    </row>
    <row r="9" spans="1:19">
      <c r="B9" s="24" t="s">
        <v>14</v>
      </c>
      <c r="E9" s="25"/>
    </row>
    <row r="10" spans="1:19">
      <c r="B10" s="24" t="s">
        <v>15</v>
      </c>
      <c r="C10" s="26"/>
      <c r="E10" s="25"/>
    </row>
    <row r="11" spans="1:19">
      <c r="B11" s="24"/>
      <c r="C11" s="26"/>
      <c r="E11" s="25"/>
    </row>
    <row r="12" spans="1:19">
      <c r="E12" s="25"/>
    </row>
    <row r="13" spans="1:19">
      <c r="E13" s="25"/>
    </row>
    <row r="14" spans="1:19">
      <c r="E14" s="25"/>
    </row>
    <row r="15" spans="1:19">
      <c r="E15" s="25"/>
    </row>
    <row r="16" spans="1:19">
      <c r="E16" s="25"/>
    </row>
    <row r="17" spans="5:5" ht="14.4">
      <c r="E17" s="25"/>
    </row>
    <row r="18" spans="5:5" ht="14.4">
      <c r="E18" s="25"/>
    </row>
    <row r="19" spans="5:5" ht="14.4">
      <c r="E19" s="25"/>
    </row>
    <row r="20" spans="5:5" ht="14.4">
      <c r="E20" s="25"/>
    </row>
    <row r="21" spans="5:5" ht="14.4">
      <c r="E21" s="25"/>
    </row>
    <row r="22" spans="5:5" ht="14.4">
      <c r="E22" s="25"/>
    </row>
    <row r="23" spans="5:5" ht="14.4">
      <c r="E23" s="25"/>
    </row>
    <row r="24" spans="5:5" ht="14.4">
      <c r="E24" s="25"/>
    </row>
    <row r="25" spans="5:5" ht="14.4">
      <c r="E25" s="25"/>
    </row>
    <row r="26" spans="5:5" ht="14.4">
      <c r="E26" s="25"/>
    </row>
    <row r="27" spans="5:5" ht="14.4">
      <c r="E27" s="25"/>
    </row>
    <row r="28" spans="5:5" ht="14.4">
      <c r="E28" s="25"/>
    </row>
    <row r="29" spans="5:5" ht="14.4">
      <c r="E29" s="25"/>
    </row>
    <row r="30" spans="5:5" ht="14.4">
      <c r="E30" s="25"/>
    </row>
    <row r="31" spans="5:5" ht="14.4">
      <c r="E31" s="25"/>
    </row>
    <row r="32" spans="5:5" ht="14.4">
      <c r="E32" s="25"/>
    </row>
    <row r="33" spans="5:5" ht="14.4">
      <c r="E33" s="25"/>
    </row>
    <row r="34" spans="5:5" ht="14.4">
      <c r="E34" s="25"/>
    </row>
    <row r="35" spans="5:5" ht="14.4">
      <c r="E35" s="25"/>
    </row>
    <row r="36" spans="5:5" ht="14.4">
      <c r="E36" s="25"/>
    </row>
    <row r="37" spans="5:5" ht="14.4">
      <c r="E37" s="25"/>
    </row>
    <row r="38" spans="5:5" ht="14.4">
      <c r="E38" s="25"/>
    </row>
    <row r="39" spans="5:5" ht="14.4">
      <c r="E39" s="25"/>
    </row>
    <row r="40" spans="5:5" ht="14.4">
      <c r="E40" s="25"/>
    </row>
    <row r="41" spans="5:5" ht="14.4">
      <c r="E41" s="25"/>
    </row>
    <row r="42" spans="5:5" ht="14.4">
      <c r="E42" s="25"/>
    </row>
    <row r="43" spans="5:5" ht="14.4">
      <c r="E43" s="25"/>
    </row>
    <row r="44" spans="5:5" ht="14.4">
      <c r="E44" s="25"/>
    </row>
    <row r="45" spans="5:5" ht="14.4">
      <c r="E45" s="25"/>
    </row>
    <row r="46" spans="5:5" ht="14.4">
      <c r="E46" s="25"/>
    </row>
    <row r="47" spans="5:5" ht="14.4">
      <c r="E47" s="25"/>
    </row>
    <row r="48" spans="5:5" ht="14.4">
      <c r="E48" s="25"/>
    </row>
    <row r="49" spans="5:5" ht="14.4">
      <c r="E49" s="25"/>
    </row>
    <row r="50" spans="5:5" ht="14.4">
      <c r="E50" s="25"/>
    </row>
    <row r="51" spans="5:5" ht="14.4">
      <c r="E51" s="25"/>
    </row>
    <row r="52" spans="5:5" ht="14.4">
      <c r="E52" s="25"/>
    </row>
    <row r="53" spans="5:5" ht="14.4">
      <c r="E53" s="25"/>
    </row>
    <row r="54" spans="5:5" ht="14.4">
      <c r="E54" s="25"/>
    </row>
    <row r="55" spans="5:5" ht="14.4">
      <c r="E55" s="25"/>
    </row>
    <row r="56" spans="5:5" ht="14.4">
      <c r="E56" s="25"/>
    </row>
    <row r="57" spans="5:5" ht="14.4">
      <c r="E57" s="25"/>
    </row>
    <row r="58" spans="5:5" ht="14.4">
      <c r="E58" s="25"/>
    </row>
    <row r="59" spans="5:5" ht="14.4">
      <c r="E59" s="25"/>
    </row>
    <row r="60" spans="5:5" ht="14.4">
      <c r="E60" s="25"/>
    </row>
    <row r="61" spans="5:5" ht="14.4">
      <c r="E61" s="25"/>
    </row>
    <row r="62" spans="5:5" ht="14.4">
      <c r="E62" s="25"/>
    </row>
    <row r="63" spans="5:5" ht="14.4">
      <c r="E63" s="25"/>
    </row>
    <row r="64" spans="5:5" ht="14.4">
      <c r="E64" s="25"/>
    </row>
    <row r="65" spans="5:5" ht="14.4">
      <c r="E65" s="25"/>
    </row>
    <row r="66" spans="5:5" ht="14.4">
      <c r="E66" s="25"/>
    </row>
    <row r="67" spans="5:5" ht="14.4">
      <c r="E67" s="25"/>
    </row>
    <row r="68" spans="5:5" ht="14.4">
      <c r="E68" s="25"/>
    </row>
    <row r="69" spans="5:5" ht="14.4">
      <c r="E69" s="25"/>
    </row>
    <row r="70" spans="5:5" ht="14.4">
      <c r="E70" s="25"/>
    </row>
    <row r="71" spans="5:5" ht="14.4">
      <c r="E71" s="25"/>
    </row>
    <row r="72" spans="5:5" ht="14.4">
      <c r="E72" s="25"/>
    </row>
    <row r="73" spans="5:5" ht="14.4">
      <c r="E73" s="25"/>
    </row>
    <row r="74" spans="5:5" ht="14.4">
      <c r="E74" s="25"/>
    </row>
    <row r="75" spans="5:5" ht="14.4">
      <c r="E75" s="25"/>
    </row>
    <row r="76" spans="5:5" ht="14.4">
      <c r="E76" s="25"/>
    </row>
    <row r="77" spans="5:5" ht="14.4">
      <c r="E77" s="25"/>
    </row>
    <row r="78" spans="5:5" ht="14.4">
      <c r="E78" s="25"/>
    </row>
    <row r="79" spans="5:5" ht="14.4">
      <c r="E79" s="25"/>
    </row>
    <row r="80" spans="5:5" ht="14.4">
      <c r="E80" s="25"/>
    </row>
    <row r="81" spans="5:5" ht="14.4">
      <c r="E81" s="25"/>
    </row>
    <row r="82" spans="5:5" ht="14.4">
      <c r="E82" s="25"/>
    </row>
    <row r="83" spans="5:5" ht="14.4">
      <c r="E83" s="25"/>
    </row>
    <row r="84" spans="5:5" ht="14.4">
      <c r="E84" s="25"/>
    </row>
    <row r="85" spans="5:5" ht="14.4">
      <c r="E85" s="25"/>
    </row>
    <row r="86" spans="5:5" ht="14.4">
      <c r="E86" s="25"/>
    </row>
    <row r="87" spans="5:5" ht="14.4">
      <c r="E87" s="25"/>
    </row>
    <row r="88" spans="5:5" ht="14.4">
      <c r="E88" s="25"/>
    </row>
    <row r="89" spans="5:5" ht="14.4">
      <c r="E89" s="25"/>
    </row>
    <row r="90" spans="5:5" ht="14.4">
      <c r="E90" s="25"/>
    </row>
    <row r="91" spans="5:5" ht="14.4">
      <c r="E91" s="25"/>
    </row>
    <row r="92" spans="5:5" ht="14.4">
      <c r="E92" s="25"/>
    </row>
    <row r="93" spans="5:5" ht="14.4">
      <c r="E93" s="25"/>
    </row>
    <row r="94" spans="5:5" ht="14.4">
      <c r="E94" s="25"/>
    </row>
    <row r="95" spans="5:5" ht="14.4">
      <c r="E95" s="25"/>
    </row>
    <row r="96" spans="5:5" ht="14.4">
      <c r="E96" s="25"/>
    </row>
    <row r="97" spans="5:5" ht="14.4">
      <c r="E97" s="25"/>
    </row>
    <row r="98" spans="5:5" ht="14.4">
      <c r="E98" s="25"/>
    </row>
    <row r="99" spans="5:5" ht="14.4">
      <c r="E99" s="25"/>
    </row>
    <row r="100" spans="5:5" ht="14.4">
      <c r="E100" s="25"/>
    </row>
    <row r="101" spans="5:5" ht="14.4">
      <c r="E101" s="25"/>
    </row>
    <row r="102" spans="5:5" ht="14.4">
      <c r="E102" s="25"/>
    </row>
    <row r="103" spans="5:5" ht="14.4">
      <c r="E103" s="25"/>
    </row>
    <row r="104" spans="5:5" ht="14.4">
      <c r="E104" s="25"/>
    </row>
    <row r="105" spans="5:5" ht="14.4">
      <c r="E105" s="25"/>
    </row>
    <row r="106" spans="5:5" ht="14.4">
      <c r="E106" s="25"/>
    </row>
    <row r="107" spans="5:5" ht="14.4">
      <c r="E107" s="25"/>
    </row>
    <row r="108" spans="5:5" ht="14.4">
      <c r="E108" s="25"/>
    </row>
    <row r="109" spans="5:5" ht="14.4">
      <c r="E109" s="25"/>
    </row>
    <row r="110" spans="5:5" ht="14.4">
      <c r="E110" s="25"/>
    </row>
    <row r="111" spans="5:5" ht="14.4">
      <c r="E111" s="25"/>
    </row>
    <row r="112" spans="5:5" ht="14.4">
      <c r="E112" s="25"/>
    </row>
    <row r="113" spans="5:5" ht="14.4">
      <c r="E113" s="25"/>
    </row>
    <row r="114" spans="5:5" ht="14.4">
      <c r="E114" s="25"/>
    </row>
    <row r="115" spans="5:5" ht="14.4">
      <c r="E115" s="25"/>
    </row>
    <row r="116" spans="5:5" ht="14.4">
      <c r="E116" s="25"/>
    </row>
    <row r="117" spans="5:5" ht="14.4">
      <c r="E117" s="25"/>
    </row>
    <row r="118" spans="5:5" ht="14.4">
      <c r="E118" s="25"/>
    </row>
    <row r="119" spans="5:5" ht="14.4">
      <c r="E119" s="25"/>
    </row>
    <row r="120" spans="5:5" ht="14.4">
      <c r="E120" s="25"/>
    </row>
    <row r="121" spans="5:5" ht="14.4">
      <c r="E121" s="25"/>
    </row>
    <row r="122" spans="5:5" ht="14.4">
      <c r="E122" s="25"/>
    </row>
    <row r="123" spans="5:5" ht="14.4">
      <c r="E123" s="25"/>
    </row>
    <row r="124" spans="5:5" ht="14.4">
      <c r="E124" s="25"/>
    </row>
    <row r="125" spans="5:5" ht="14.4">
      <c r="E125" s="25"/>
    </row>
    <row r="126" spans="5:5" ht="14.4">
      <c r="E126" s="25"/>
    </row>
    <row r="127" spans="5:5" ht="14.4">
      <c r="E127" s="25"/>
    </row>
    <row r="128" spans="5:5" ht="14.4">
      <c r="E128" s="25"/>
    </row>
    <row r="129" spans="5:5" ht="14.4">
      <c r="E129" s="25"/>
    </row>
    <row r="130" spans="5:5" ht="14.4">
      <c r="E130" s="25"/>
    </row>
    <row r="131" spans="5:5" ht="14.4">
      <c r="E131" s="25"/>
    </row>
    <row r="132" spans="5:5" ht="14.4">
      <c r="E132" s="25"/>
    </row>
    <row r="133" spans="5:5" ht="14.4">
      <c r="E133" s="25"/>
    </row>
    <row r="134" spans="5:5" ht="14.4">
      <c r="E134" s="25"/>
    </row>
    <row r="135" spans="5:5" ht="14.4">
      <c r="E135" s="25"/>
    </row>
    <row r="136" spans="5:5" ht="14.4">
      <c r="E136" s="25"/>
    </row>
    <row r="137" spans="5:5" ht="14.4">
      <c r="E137" s="25"/>
    </row>
    <row r="138" spans="5:5" ht="14.4">
      <c r="E138" s="25"/>
    </row>
    <row r="139" spans="5:5" ht="14.4">
      <c r="E139" s="25"/>
    </row>
    <row r="140" spans="5:5" ht="14.4">
      <c r="E140" s="25"/>
    </row>
    <row r="141" spans="5:5" ht="14.4">
      <c r="E141" s="25"/>
    </row>
    <row r="142" spans="5:5" ht="14.4">
      <c r="E142" s="25"/>
    </row>
    <row r="143" spans="5:5" ht="14.4">
      <c r="E143" s="25"/>
    </row>
    <row r="144" spans="5:5" ht="14.4">
      <c r="E144" s="25"/>
    </row>
    <row r="145" spans="5:5" ht="14.4">
      <c r="E145" s="25"/>
    </row>
    <row r="146" spans="5:5" ht="14.4">
      <c r="E146" s="25"/>
    </row>
    <row r="147" spans="5:5" ht="14.4">
      <c r="E147" s="25"/>
    </row>
    <row r="148" spans="5:5" ht="14.4">
      <c r="E148" s="25"/>
    </row>
    <row r="149" spans="5:5" ht="14.4">
      <c r="E149" s="25"/>
    </row>
    <row r="150" spans="5:5" ht="14.4">
      <c r="E150" s="25"/>
    </row>
    <row r="151" spans="5:5" ht="14.4">
      <c r="E151" s="25"/>
    </row>
    <row r="152" spans="5:5" ht="14.4">
      <c r="E152" s="25"/>
    </row>
    <row r="153" spans="5:5" ht="14.4">
      <c r="E153" s="25"/>
    </row>
    <row r="154" spans="5:5" ht="14.4">
      <c r="E154" s="25"/>
    </row>
    <row r="155" spans="5:5" ht="14.4">
      <c r="E155" s="25"/>
    </row>
    <row r="156" spans="5:5" ht="14.4">
      <c r="E156" s="25"/>
    </row>
    <row r="157" spans="5:5" ht="14.4">
      <c r="E157" s="25"/>
    </row>
    <row r="158" spans="5:5" ht="14.4">
      <c r="E158" s="25"/>
    </row>
    <row r="159" spans="5:5" ht="14.4">
      <c r="E159" s="25"/>
    </row>
    <row r="160" spans="5:5" ht="14.4">
      <c r="E160" s="25"/>
    </row>
    <row r="161" spans="5:5" ht="14.4">
      <c r="E161" s="25"/>
    </row>
    <row r="162" spans="5:5" ht="14.4">
      <c r="E162" s="25"/>
    </row>
    <row r="163" spans="5:5" ht="14.4">
      <c r="E163" s="25"/>
    </row>
    <row r="164" spans="5:5" ht="14.4">
      <c r="E164" s="25"/>
    </row>
    <row r="165" spans="5:5" ht="14.4">
      <c r="E165" s="25"/>
    </row>
    <row r="166" spans="5:5" ht="14.4">
      <c r="E166" s="25"/>
    </row>
    <row r="167" spans="5:5" ht="14.4">
      <c r="E167" s="25"/>
    </row>
    <row r="168" spans="5:5" ht="14.4">
      <c r="E168" s="25"/>
    </row>
    <row r="169" spans="5:5" ht="14.4">
      <c r="E169" s="25"/>
    </row>
    <row r="170" spans="5:5" ht="14.4">
      <c r="E170" s="25"/>
    </row>
    <row r="171" spans="5:5" ht="14.4">
      <c r="E171" s="25"/>
    </row>
    <row r="172" spans="5:5" ht="14.4">
      <c r="E172" s="25"/>
    </row>
    <row r="173" spans="5:5" ht="14.4">
      <c r="E173" s="25"/>
    </row>
    <row r="174" spans="5:5" ht="14.4">
      <c r="E174" s="25"/>
    </row>
    <row r="175" spans="5:5" ht="14.4">
      <c r="E175" s="25"/>
    </row>
    <row r="176" spans="5:5" ht="14.4">
      <c r="E176" s="25"/>
    </row>
    <row r="177" spans="5:5" ht="14.4">
      <c r="E177" s="25"/>
    </row>
    <row r="178" spans="5:5" ht="14.4">
      <c r="E178" s="25"/>
    </row>
    <row r="179" spans="5:5" ht="14.4">
      <c r="E179" s="25"/>
    </row>
    <row r="180" spans="5:5" ht="14.4">
      <c r="E180" s="25"/>
    </row>
    <row r="181" spans="5:5" ht="14.4">
      <c r="E181" s="25"/>
    </row>
    <row r="182" spans="5:5" ht="14.4">
      <c r="E182" s="25"/>
    </row>
    <row r="183" spans="5:5" ht="14.4">
      <c r="E183" s="25"/>
    </row>
    <row r="184" spans="5:5" ht="14.4">
      <c r="E184" s="25"/>
    </row>
    <row r="185" spans="5:5" ht="14.4">
      <c r="E185" s="25"/>
    </row>
    <row r="186" spans="5:5" ht="14.4">
      <c r="E186" s="25"/>
    </row>
    <row r="187" spans="5:5" ht="14.4">
      <c r="E187" s="25"/>
    </row>
    <row r="188" spans="5:5" ht="14.4">
      <c r="E188" s="25"/>
    </row>
    <row r="189" spans="5:5" ht="14.4">
      <c r="E189" s="25"/>
    </row>
    <row r="190" spans="5:5" ht="14.4">
      <c r="E190" s="25"/>
    </row>
    <row r="191" spans="5:5" ht="14.4">
      <c r="E191" s="25"/>
    </row>
    <row r="192" spans="5:5" ht="14.4">
      <c r="E192" s="25"/>
    </row>
    <row r="193" spans="5:5" ht="14.4">
      <c r="E193" s="25"/>
    </row>
    <row r="194" spans="5:5" ht="14.4">
      <c r="E194" s="25"/>
    </row>
    <row r="195" spans="5:5" ht="14.4">
      <c r="E195" s="25"/>
    </row>
    <row r="196" spans="5:5" ht="14.4">
      <c r="E196" s="25"/>
    </row>
    <row r="197" spans="5:5" ht="14.4">
      <c r="E197" s="25"/>
    </row>
    <row r="198" spans="5:5" ht="14.4">
      <c r="E198" s="25"/>
    </row>
    <row r="199" spans="5:5" ht="14.4">
      <c r="E199" s="25"/>
    </row>
    <row r="200" spans="5:5" ht="14.4">
      <c r="E200" s="25"/>
    </row>
    <row r="201" spans="5:5" ht="14.4">
      <c r="E201" s="25"/>
    </row>
    <row r="202" spans="5:5" ht="14.4">
      <c r="E202" s="25"/>
    </row>
    <row r="203" spans="5:5" ht="14.4">
      <c r="E203" s="25"/>
    </row>
    <row r="204" spans="5:5" ht="14.4">
      <c r="E204" s="25"/>
    </row>
    <row r="205" spans="5:5" ht="14.4">
      <c r="E205" s="25"/>
    </row>
    <row r="206" spans="5:5" ht="14.4">
      <c r="E206" s="25"/>
    </row>
    <row r="207" spans="5:5" ht="14.4">
      <c r="E207" s="25"/>
    </row>
    <row r="208" spans="5:5" ht="14.4">
      <c r="E208" s="25"/>
    </row>
    <row r="209" spans="5:5" ht="14.4">
      <c r="E209" s="25"/>
    </row>
    <row r="210" spans="5:5" ht="14.4">
      <c r="E210" s="25"/>
    </row>
    <row r="211" spans="5:5" ht="14.4">
      <c r="E211" s="25"/>
    </row>
    <row r="212" spans="5:5" ht="14.4">
      <c r="E212" s="25"/>
    </row>
    <row r="213" spans="5:5" ht="14.4">
      <c r="E213" s="25"/>
    </row>
    <row r="214" spans="5:5" ht="14.4">
      <c r="E214" s="25"/>
    </row>
    <row r="215" spans="5:5" ht="14.4">
      <c r="E215" s="25"/>
    </row>
    <row r="216" spans="5:5" ht="14.4">
      <c r="E216" s="25"/>
    </row>
    <row r="217" spans="5:5" ht="14.4">
      <c r="E217" s="25"/>
    </row>
    <row r="218" spans="5:5" ht="14.4">
      <c r="E218" s="25"/>
    </row>
    <row r="219" spans="5:5" ht="14.4">
      <c r="E219" s="25"/>
    </row>
    <row r="220" spans="5:5" ht="14.4">
      <c r="E220" s="25"/>
    </row>
    <row r="221" spans="5:5" ht="14.4">
      <c r="E221" s="25"/>
    </row>
    <row r="222" spans="5:5" ht="14.4">
      <c r="E222" s="25"/>
    </row>
    <row r="223" spans="5:5" ht="14.4">
      <c r="E223" s="25"/>
    </row>
    <row r="224" spans="5:5" ht="14.4">
      <c r="E224" s="25"/>
    </row>
    <row r="225" spans="5:5" ht="14.4">
      <c r="E225" s="25"/>
    </row>
    <row r="226" spans="5:5" ht="14.4">
      <c r="E226" s="25"/>
    </row>
    <row r="227" spans="5:5" ht="14.4">
      <c r="E227" s="25"/>
    </row>
    <row r="228" spans="5:5" ht="14.4">
      <c r="E228" s="25"/>
    </row>
    <row r="229" spans="5:5" ht="14.4">
      <c r="E229" s="25"/>
    </row>
    <row r="230" spans="5:5" ht="14.4">
      <c r="E230" s="25"/>
    </row>
    <row r="231" spans="5:5" ht="14.4">
      <c r="E231" s="25"/>
    </row>
    <row r="232" spans="5:5" ht="14.4">
      <c r="E232" s="25"/>
    </row>
    <row r="233" spans="5:5" ht="14.4">
      <c r="E233" s="25"/>
    </row>
    <row r="234" spans="5:5" ht="14.4">
      <c r="E234" s="25"/>
    </row>
    <row r="235" spans="5:5" ht="14.4">
      <c r="E235" s="25"/>
    </row>
    <row r="236" spans="5:5" ht="14.4">
      <c r="E236" s="25"/>
    </row>
    <row r="237" spans="5:5" ht="14.4">
      <c r="E237" s="25"/>
    </row>
    <row r="238" spans="5:5" ht="14.4">
      <c r="E238" s="25"/>
    </row>
    <row r="239" spans="5:5" ht="14.4">
      <c r="E239" s="25"/>
    </row>
    <row r="240" spans="5:5" ht="14.4">
      <c r="E240" s="25"/>
    </row>
    <row r="241" spans="5:5" ht="14.4">
      <c r="E241" s="25"/>
    </row>
    <row r="242" spans="5:5" ht="14.4">
      <c r="E242" s="25"/>
    </row>
    <row r="243" spans="5:5" ht="14.4">
      <c r="E243" s="25"/>
    </row>
    <row r="244" spans="5:5" ht="14.4">
      <c r="E244" s="25"/>
    </row>
    <row r="245" spans="5:5" ht="14.4">
      <c r="E245" s="25"/>
    </row>
    <row r="246" spans="5:5" ht="14.4">
      <c r="E246" s="25"/>
    </row>
    <row r="247" spans="5:5" ht="14.4">
      <c r="E247" s="25"/>
    </row>
    <row r="248" spans="5:5" ht="14.4">
      <c r="E248" s="25"/>
    </row>
    <row r="249" spans="5:5" ht="14.4">
      <c r="E249" s="25"/>
    </row>
    <row r="250" spans="5:5" ht="14.4">
      <c r="E250" s="25"/>
    </row>
    <row r="251" spans="5:5" ht="14.4">
      <c r="E251" s="25"/>
    </row>
    <row r="252" spans="5:5" ht="14.4">
      <c r="E252" s="25"/>
    </row>
    <row r="253" spans="5:5" ht="14.4">
      <c r="E253" s="25"/>
    </row>
    <row r="254" spans="5:5" ht="14.4">
      <c r="E254" s="25"/>
    </row>
    <row r="255" spans="5:5" ht="14.4">
      <c r="E255" s="25"/>
    </row>
    <row r="256" spans="5:5" ht="14.4">
      <c r="E256" s="25"/>
    </row>
    <row r="257" spans="5:5" ht="14.4">
      <c r="E257" s="25"/>
    </row>
    <row r="258" spans="5:5" ht="14.4">
      <c r="E258" s="25"/>
    </row>
    <row r="259" spans="5:5" ht="14.4">
      <c r="E259" s="25"/>
    </row>
    <row r="260" spans="5:5" ht="14.4">
      <c r="E260" s="25"/>
    </row>
    <row r="261" spans="5:5" ht="14.4">
      <c r="E261" s="25"/>
    </row>
    <row r="262" spans="5:5" ht="14.4">
      <c r="E262" s="25"/>
    </row>
    <row r="263" spans="5:5" ht="14.4">
      <c r="E263" s="25"/>
    </row>
    <row r="264" spans="5:5" ht="14.4">
      <c r="E264" s="25"/>
    </row>
    <row r="265" spans="5:5" ht="14.4">
      <c r="E265" s="25"/>
    </row>
    <row r="266" spans="5:5" ht="14.4">
      <c r="E266" s="25"/>
    </row>
    <row r="267" spans="5:5" ht="14.4">
      <c r="E267" s="25"/>
    </row>
    <row r="268" spans="5:5" ht="14.4">
      <c r="E268" s="25"/>
    </row>
    <row r="269" spans="5:5" ht="14.4">
      <c r="E269" s="25"/>
    </row>
    <row r="270" spans="5:5" ht="14.4">
      <c r="E270" s="25"/>
    </row>
    <row r="271" spans="5:5" ht="14.4">
      <c r="E271" s="25"/>
    </row>
    <row r="272" spans="5:5" ht="14.4">
      <c r="E272" s="25"/>
    </row>
    <row r="273" spans="5:5" ht="14.4">
      <c r="E273" s="25"/>
    </row>
    <row r="274" spans="5:5" ht="14.4">
      <c r="E274" s="25"/>
    </row>
    <row r="275" spans="5:5" ht="14.4">
      <c r="E275" s="25"/>
    </row>
    <row r="276" spans="5:5" ht="14.4">
      <c r="E276" s="25"/>
    </row>
    <row r="277" spans="5:5" ht="14.4">
      <c r="E277" s="25"/>
    </row>
    <row r="278" spans="5:5" ht="14.4">
      <c r="E278" s="25"/>
    </row>
    <row r="279" spans="5:5" ht="14.4">
      <c r="E279" s="25"/>
    </row>
    <row r="280" spans="5:5" ht="14.4">
      <c r="E280" s="25"/>
    </row>
    <row r="281" spans="5:5" ht="14.4">
      <c r="E281" s="25"/>
    </row>
    <row r="282" spans="5:5" ht="14.4">
      <c r="E282" s="25"/>
    </row>
    <row r="283" spans="5:5" ht="14.4">
      <c r="E283" s="25"/>
    </row>
    <row r="284" spans="5:5" ht="14.4">
      <c r="E284" s="25"/>
    </row>
    <row r="285" spans="5:5" ht="14.4">
      <c r="E285" s="25"/>
    </row>
    <row r="286" spans="5:5" ht="14.4">
      <c r="E286" s="25"/>
    </row>
    <row r="287" spans="5:5" ht="14.4">
      <c r="E287" s="25"/>
    </row>
    <row r="288" spans="5:5" ht="14.4">
      <c r="E288" s="25"/>
    </row>
    <row r="289" spans="5:5" ht="14.4">
      <c r="E289" s="25"/>
    </row>
    <row r="290" spans="5:5" ht="14.4">
      <c r="E290" s="25"/>
    </row>
    <row r="291" spans="5:5" ht="14.4">
      <c r="E291" s="25"/>
    </row>
    <row r="292" spans="5:5" ht="14.4">
      <c r="E292" s="25"/>
    </row>
    <row r="293" spans="5:5" ht="14.4">
      <c r="E293" s="25"/>
    </row>
    <row r="294" spans="5:5" ht="14.4">
      <c r="E294" s="25"/>
    </row>
    <row r="295" spans="5:5" ht="14.4">
      <c r="E295" s="25"/>
    </row>
    <row r="296" spans="5:5" ht="14.4">
      <c r="E296" s="25"/>
    </row>
    <row r="297" spans="5:5" ht="14.4">
      <c r="E297" s="25"/>
    </row>
    <row r="298" spans="5:5" ht="14.4">
      <c r="E298" s="25"/>
    </row>
    <row r="299" spans="5:5" ht="14.4">
      <c r="E299" s="25"/>
    </row>
    <row r="300" spans="5:5" ht="14.4">
      <c r="E300" s="25"/>
    </row>
    <row r="301" spans="5:5" ht="14.4">
      <c r="E301" s="25"/>
    </row>
    <row r="302" spans="5:5" ht="14.4">
      <c r="E302" s="25"/>
    </row>
    <row r="303" spans="5:5" ht="14.4">
      <c r="E303" s="25"/>
    </row>
    <row r="304" spans="5:5" ht="14.4">
      <c r="E304" s="25"/>
    </row>
    <row r="305" spans="5:5" ht="14.4">
      <c r="E305" s="25"/>
    </row>
    <row r="306" spans="5:5" ht="14.4">
      <c r="E306" s="25"/>
    </row>
    <row r="307" spans="5:5" ht="14.4">
      <c r="E307" s="25"/>
    </row>
    <row r="308" spans="5:5" ht="14.4">
      <c r="E308" s="25"/>
    </row>
    <row r="309" spans="5:5" ht="14.4">
      <c r="E309" s="25"/>
    </row>
    <row r="310" spans="5:5" ht="14.4">
      <c r="E310" s="25"/>
    </row>
    <row r="311" spans="5:5" ht="14.4">
      <c r="E311" s="25"/>
    </row>
    <row r="312" spans="5:5" ht="14.4">
      <c r="E312" s="25"/>
    </row>
    <row r="313" spans="5:5" ht="14.4">
      <c r="E313" s="25"/>
    </row>
    <row r="314" spans="5:5" ht="14.4">
      <c r="E314" s="25"/>
    </row>
    <row r="315" spans="5:5" ht="14.4">
      <c r="E315" s="25"/>
    </row>
    <row r="316" spans="5:5" ht="14.4">
      <c r="E316" s="25"/>
    </row>
    <row r="317" spans="5:5" ht="14.4">
      <c r="E317" s="25"/>
    </row>
    <row r="318" spans="5:5" ht="14.4">
      <c r="E318" s="25"/>
    </row>
    <row r="319" spans="5:5" ht="14.4">
      <c r="E319" s="25"/>
    </row>
    <row r="320" spans="5:5" ht="14.4">
      <c r="E320" s="25"/>
    </row>
    <row r="321" spans="5:5" ht="14.4">
      <c r="E321" s="25"/>
    </row>
    <row r="322" spans="5:5" ht="14.4">
      <c r="E322" s="25"/>
    </row>
    <row r="323" spans="5:5" ht="14.4">
      <c r="E323" s="25"/>
    </row>
    <row r="324" spans="5:5" ht="14.4">
      <c r="E324" s="25"/>
    </row>
    <row r="325" spans="5:5" ht="14.4">
      <c r="E325" s="25"/>
    </row>
    <row r="326" spans="5:5" ht="14.4">
      <c r="E326" s="25"/>
    </row>
    <row r="327" spans="5:5" ht="14.4">
      <c r="E327" s="25"/>
    </row>
    <row r="328" spans="5:5" ht="14.4">
      <c r="E328" s="25"/>
    </row>
    <row r="329" spans="5:5" ht="14.4">
      <c r="E329" s="25"/>
    </row>
    <row r="330" spans="5:5" ht="14.4">
      <c r="E330" s="25"/>
    </row>
    <row r="331" spans="5:5" ht="14.4">
      <c r="E331" s="25"/>
    </row>
    <row r="332" spans="5:5" ht="14.4">
      <c r="E332" s="25"/>
    </row>
    <row r="333" spans="5:5" ht="14.4">
      <c r="E333" s="25"/>
    </row>
    <row r="334" spans="5:5" ht="14.4">
      <c r="E334" s="25"/>
    </row>
    <row r="335" spans="5:5" ht="14.4">
      <c r="E335" s="25"/>
    </row>
    <row r="336" spans="5:5" ht="14.4">
      <c r="E336" s="25"/>
    </row>
    <row r="337" spans="5:5" ht="14.4">
      <c r="E337" s="25"/>
    </row>
    <row r="338" spans="5:5" ht="14.4">
      <c r="E338" s="25"/>
    </row>
    <row r="339" spans="5:5" ht="14.4">
      <c r="E339" s="25"/>
    </row>
    <row r="340" spans="5:5" ht="14.4">
      <c r="E340" s="25"/>
    </row>
    <row r="341" spans="5:5" ht="14.4">
      <c r="E341" s="25"/>
    </row>
    <row r="342" spans="5:5" ht="14.4">
      <c r="E342" s="25"/>
    </row>
    <row r="343" spans="5:5" ht="14.4">
      <c r="E343" s="25"/>
    </row>
    <row r="344" spans="5:5" ht="14.4">
      <c r="E344" s="25"/>
    </row>
    <row r="345" spans="5:5" ht="14.4">
      <c r="E345" s="25"/>
    </row>
    <row r="346" spans="5:5" ht="14.4">
      <c r="E346" s="25"/>
    </row>
    <row r="347" spans="5:5" ht="14.4">
      <c r="E347" s="25"/>
    </row>
    <row r="348" spans="5:5" ht="14.4">
      <c r="E348" s="25"/>
    </row>
    <row r="349" spans="5:5" ht="14.4">
      <c r="E349" s="25"/>
    </row>
    <row r="350" spans="5:5" ht="14.4">
      <c r="E350" s="25"/>
    </row>
    <row r="351" spans="5:5" ht="14.4">
      <c r="E351" s="25"/>
    </row>
    <row r="352" spans="5:5" ht="14.4">
      <c r="E352" s="25"/>
    </row>
    <row r="353" spans="5:5" ht="14.4">
      <c r="E353" s="25"/>
    </row>
    <row r="354" spans="5:5" ht="14.4">
      <c r="E354" s="25"/>
    </row>
    <row r="355" spans="5:5" ht="14.4">
      <c r="E355" s="25"/>
    </row>
    <row r="356" spans="5:5" ht="14.4">
      <c r="E356" s="25"/>
    </row>
    <row r="357" spans="5:5" ht="14.4">
      <c r="E357" s="25"/>
    </row>
    <row r="358" spans="5:5" ht="14.4">
      <c r="E358" s="25"/>
    </row>
    <row r="359" spans="5:5" ht="14.4">
      <c r="E359" s="25"/>
    </row>
    <row r="360" spans="5:5" ht="14.4">
      <c r="E360" s="25"/>
    </row>
    <row r="361" spans="5:5" ht="14.4">
      <c r="E361" s="25"/>
    </row>
    <row r="362" spans="5:5" ht="14.4">
      <c r="E362" s="25"/>
    </row>
    <row r="363" spans="5:5" ht="14.4">
      <c r="E363" s="25"/>
    </row>
    <row r="364" spans="5:5" ht="14.4">
      <c r="E364" s="25"/>
    </row>
    <row r="365" spans="5:5" ht="14.4">
      <c r="E365" s="25"/>
    </row>
    <row r="366" spans="5:5" ht="14.4">
      <c r="E366" s="25"/>
    </row>
    <row r="367" spans="5:5" ht="14.4">
      <c r="E367" s="25"/>
    </row>
    <row r="368" spans="5:5" ht="14.4">
      <c r="E368" s="25"/>
    </row>
    <row r="369" spans="5:5" ht="14.4">
      <c r="E369" s="25"/>
    </row>
    <row r="370" spans="5:5" ht="14.4">
      <c r="E370" s="25"/>
    </row>
    <row r="371" spans="5:5" ht="14.4">
      <c r="E371" s="25"/>
    </row>
    <row r="372" spans="5:5" ht="14.4">
      <c r="E372" s="25"/>
    </row>
    <row r="373" spans="5:5" ht="14.4">
      <c r="E373" s="25"/>
    </row>
    <row r="374" spans="5:5" ht="14.4">
      <c r="E374" s="25"/>
    </row>
    <row r="375" spans="5:5" ht="14.4">
      <c r="E375" s="25"/>
    </row>
    <row r="376" spans="5:5" ht="14.4">
      <c r="E376" s="25"/>
    </row>
    <row r="377" spans="5:5" ht="14.4">
      <c r="E377" s="25"/>
    </row>
    <row r="378" spans="5:5" ht="14.4">
      <c r="E378" s="25"/>
    </row>
    <row r="379" spans="5:5" ht="14.4">
      <c r="E379" s="25"/>
    </row>
    <row r="380" spans="5:5" ht="14.4">
      <c r="E380" s="25"/>
    </row>
    <row r="381" spans="5:5" ht="14.4">
      <c r="E381" s="25"/>
    </row>
    <row r="382" spans="5:5" ht="14.4">
      <c r="E382" s="25"/>
    </row>
    <row r="383" spans="5:5" ht="14.4">
      <c r="E383" s="25"/>
    </row>
    <row r="384" spans="5:5" ht="14.4">
      <c r="E384" s="25"/>
    </row>
    <row r="385" spans="5:5" ht="14.4">
      <c r="E385" s="25"/>
    </row>
    <row r="386" spans="5:5" ht="14.4">
      <c r="E386" s="25"/>
    </row>
    <row r="387" spans="5:5" ht="14.4">
      <c r="E387" s="25"/>
    </row>
    <row r="388" spans="5:5" ht="14.4">
      <c r="E388" s="25"/>
    </row>
    <row r="389" spans="5:5" ht="14.4">
      <c r="E389" s="25"/>
    </row>
    <row r="390" spans="5:5" ht="14.4">
      <c r="E390" s="25"/>
    </row>
    <row r="391" spans="5:5" ht="14.4">
      <c r="E391" s="25"/>
    </row>
    <row r="392" spans="5:5" ht="14.4">
      <c r="E392" s="25"/>
    </row>
    <row r="393" spans="5:5" ht="14.4">
      <c r="E393" s="25"/>
    </row>
    <row r="394" spans="5:5" ht="14.4">
      <c r="E394" s="25"/>
    </row>
    <row r="395" spans="5:5" ht="14.4">
      <c r="E395" s="25"/>
    </row>
    <row r="396" spans="5:5" ht="14.4">
      <c r="E396" s="25"/>
    </row>
    <row r="397" spans="5:5" ht="14.4">
      <c r="E397" s="25"/>
    </row>
    <row r="398" spans="5:5" ht="14.4">
      <c r="E398" s="25"/>
    </row>
    <row r="399" spans="5:5" ht="14.4">
      <c r="E399" s="25"/>
    </row>
    <row r="400" spans="5:5" ht="14.4">
      <c r="E400" s="25"/>
    </row>
    <row r="401" spans="5:5" ht="14.4">
      <c r="E401" s="25"/>
    </row>
    <row r="402" spans="5:5" ht="14.4">
      <c r="E402" s="25"/>
    </row>
    <row r="403" spans="5:5" ht="14.4">
      <c r="E403" s="25"/>
    </row>
    <row r="404" spans="5:5" ht="14.4">
      <c r="E404" s="25"/>
    </row>
    <row r="405" spans="5:5" ht="14.4">
      <c r="E405" s="25"/>
    </row>
    <row r="406" spans="5:5" ht="14.4">
      <c r="E406" s="25"/>
    </row>
    <row r="407" spans="5:5" ht="14.4">
      <c r="E407" s="25"/>
    </row>
    <row r="408" spans="5:5" ht="14.4">
      <c r="E408" s="25"/>
    </row>
    <row r="409" spans="5:5" ht="14.4">
      <c r="E409" s="25"/>
    </row>
    <row r="410" spans="5:5" ht="14.4">
      <c r="E410" s="25"/>
    </row>
    <row r="411" spans="5:5" ht="14.4">
      <c r="E411" s="25"/>
    </row>
    <row r="412" spans="5:5" ht="14.4">
      <c r="E412" s="25"/>
    </row>
    <row r="413" spans="5:5" ht="14.4">
      <c r="E413" s="25"/>
    </row>
    <row r="414" spans="5:5" ht="14.4">
      <c r="E414" s="25"/>
    </row>
    <row r="415" spans="5:5" ht="14.4">
      <c r="E415" s="25"/>
    </row>
    <row r="416" spans="5:5" ht="14.4">
      <c r="E416" s="25"/>
    </row>
    <row r="417" spans="5:5" ht="14.4">
      <c r="E417" s="25"/>
    </row>
    <row r="418" spans="5:5" ht="14.4">
      <c r="E418" s="25"/>
    </row>
    <row r="419" spans="5:5" ht="14.4">
      <c r="E419" s="25"/>
    </row>
    <row r="420" spans="5:5" ht="14.4">
      <c r="E420" s="25"/>
    </row>
    <row r="421" spans="5:5" ht="14.4">
      <c r="E421" s="25"/>
    </row>
    <row r="422" spans="5:5" ht="14.4">
      <c r="E422" s="25"/>
    </row>
    <row r="423" spans="5:5" ht="14.4">
      <c r="E423" s="25"/>
    </row>
    <row r="424" spans="5:5" ht="14.4">
      <c r="E424" s="25"/>
    </row>
    <row r="425" spans="5:5" ht="14.4">
      <c r="E425" s="25"/>
    </row>
    <row r="426" spans="5:5" ht="14.4">
      <c r="E426" s="25"/>
    </row>
    <row r="427" spans="5:5" ht="14.4">
      <c r="E427" s="25"/>
    </row>
    <row r="428" spans="5:5" ht="14.4">
      <c r="E428" s="25"/>
    </row>
    <row r="429" spans="5:5" ht="14.4">
      <c r="E429" s="25"/>
    </row>
    <row r="430" spans="5:5" ht="14.4">
      <c r="E430" s="25"/>
    </row>
    <row r="431" spans="5:5" ht="14.4">
      <c r="E431" s="25"/>
    </row>
    <row r="432" spans="5:5" ht="14.4">
      <c r="E432" s="25"/>
    </row>
    <row r="433" spans="5:5" ht="14.4">
      <c r="E433" s="25"/>
    </row>
    <row r="434" spans="5:5" ht="14.4">
      <c r="E434" s="25"/>
    </row>
    <row r="435" spans="5:5" ht="14.4">
      <c r="E435" s="25"/>
    </row>
    <row r="436" spans="5:5" ht="14.4">
      <c r="E436" s="25"/>
    </row>
    <row r="437" spans="5:5" ht="14.4">
      <c r="E437" s="25"/>
    </row>
    <row r="438" spans="5:5" ht="14.4">
      <c r="E438" s="25"/>
    </row>
    <row r="439" spans="5:5" ht="14.4">
      <c r="E439" s="25"/>
    </row>
    <row r="440" spans="5:5" ht="14.4">
      <c r="E440" s="25"/>
    </row>
    <row r="441" spans="5:5" ht="14.4">
      <c r="E441" s="25"/>
    </row>
    <row r="442" spans="5:5" ht="14.4">
      <c r="E442" s="25"/>
    </row>
    <row r="443" spans="5:5" ht="14.4">
      <c r="E443" s="25"/>
    </row>
    <row r="444" spans="5:5" ht="14.4">
      <c r="E444" s="25"/>
    </row>
    <row r="445" spans="5:5" ht="14.4">
      <c r="E445" s="25"/>
    </row>
    <row r="446" spans="5:5" ht="14.4">
      <c r="E446" s="25"/>
    </row>
    <row r="447" spans="5:5" ht="14.4">
      <c r="E447" s="25"/>
    </row>
    <row r="448" spans="5:5" ht="14.4">
      <c r="E448" s="25"/>
    </row>
    <row r="449" spans="5:5" ht="14.4">
      <c r="E449" s="25"/>
    </row>
    <row r="450" spans="5:5" ht="14.4">
      <c r="E450" s="25"/>
    </row>
    <row r="451" spans="5:5" ht="14.4">
      <c r="E451" s="25"/>
    </row>
    <row r="452" spans="5:5" ht="14.4">
      <c r="E452" s="25"/>
    </row>
    <row r="453" spans="5:5" ht="14.4">
      <c r="E453" s="25"/>
    </row>
    <row r="454" spans="5:5" ht="14.4">
      <c r="E454" s="25"/>
    </row>
    <row r="455" spans="5:5" ht="14.4">
      <c r="E455" s="25"/>
    </row>
    <row r="456" spans="5:5" ht="14.4">
      <c r="E456" s="25"/>
    </row>
    <row r="457" spans="5:5" ht="14.4">
      <c r="E457" s="25"/>
    </row>
    <row r="458" spans="5:5" ht="14.4">
      <c r="E458" s="25"/>
    </row>
    <row r="459" spans="5:5" ht="14.4">
      <c r="E459" s="25"/>
    </row>
    <row r="460" spans="5:5" ht="14.4">
      <c r="E460" s="25"/>
    </row>
    <row r="461" spans="5:5" ht="14.4">
      <c r="E461" s="25"/>
    </row>
    <row r="462" spans="5:5" ht="14.4">
      <c r="E462" s="25"/>
    </row>
    <row r="463" spans="5:5" ht="14.4">
      <c r="E463" s="25"/>
    </row>
    <row r="464" spans="5:5" ht="14.4">
      <c r="E464" s="25"/>
    </row>
    <row r="465" spans="5:5" ht="14.4">
      <c r="E465" s="25"/>
    </row>
    <row r="466" spans="5:5" ht="14.4">
      <c r="E466" s="25"/>
    </row>
    <row r="467" spans="5:5" ht="14.4">
      <c r="E467" s="25"/>
    </row>
    <row r="468" spans="5:5" ht="14.4">
      <c r="E468" s="25"/>
    </row>
    <row r="469" spans="5:5" ht="14.4">
      <c r="E469" s="25"/>
    </row>
    <row r="470" spans="5:5" ht="14.4">
      <c r="E470" s="25"/>
    </row>
    <row r="471" spans="5:5" ht="14.4">
      <c r="E471" s="25"/>
    </row>
    <row r="472" spans="5:5" ht="14.4">
      <c r="E472" s="25"/>
    </row>
    <row r="473" spans="5:5" ht="14.4">
      <c r="E473" s="25"/>
    </row>
    <row r="474" spans="5:5" ht="14.4">
      <c r="E474" s="25"/>
    </row>
    <row r="475" spans="5:5" ht="14.4">
      <c r="E475" s="25"/>
    </row>
    <row r="476" spans="5:5" ht="14.4">
      <c r="E476" s="25"/>
    </row>
    <row r="477" spans="5:5" ht="14.4">
      <c r="E477" s="25"/>
    </row>
    <row r="478" spans="5:5" ht="14.4">
      <c r="E478" s="25"/>
    </row>
    <row r="479" spans="5:5" ht="14.4">
      <c r="E479" s="25"/>
    </row>
    <row r="480" spans="5:5" ht="14.4">
      <c r="E480" s="25"/>
    </row>
    <row r="481" spans="5:5" ht="14.4">
      <c r="E481" s="25"/>
    </row>
    <row r="482" spans="5:5" ht="14.4">
      <c r="E482" s="25"/>
    </row>
    <row r="483" spans="5:5" ht="14.4">
      <c r="E483" s="25"/>
    </row>
    <row r="484" spans="5:5" ht="14.4">
      <c r="E484" s="25"/>
    </row>
    <row r="485" spans="5:5" ht="14.4">
      <c r="E485" s="25"/>
    </row>
    <row r="486" spans="5:5" ht="14.4">
      <c r="E486" s="25"/>
    </row>
    <row r="487" spans="5:5" ht="14.4">
      <c r="E487" s="25"/>
    </row>
    <row r="488" spans="5:5" ht="14.4">
      <c r="E488" s="25"/>
    </row>
    <row r="489" spans="5:5" ht="14.4">
      <c r="E489" s="25"/>
    </row>
    <row r="490" spans="5:5" ht="14.4">
      <c r="E490" s="25"/>
    </row>
    <row r="491" spans="5:5" ht="14.4">
      <c r="E491" s="25"/>
    </row>
    <row r="492" spans="5:5" ht="14.4">
      <c r="E492" s="25"/>
    </row>
    <row r="493" spans="5:5" ht="14.4">
      <c r="E493" s="25"/>
    </row>
    <row r="494" spans="5:5" ht="14.4">
      <c r="E494" s="25"/>
    </row>
    <row r="495" spans="5:5" ht="14.4">
      <c r="E495" s="25"/>
    </row>
    <row r="496" spans="5:5" ht="14.4">
      <c r="E496" s="25"/>
    </row>
    <row r="497" spans="5:5" ht="14.4">
      <c r="E497" s="25"/>
    </row>
    <row r="498" spans="5:5" ht="14.4">
      <c r="E498" s="25"/>
    </row>
    <row r="499" spans="5:5" ht="14.4">
      <c r="E499" s="25"/>
    </row>
    <row r="500" spans="5:5" ht="14.4">
      <c r="E500" s="25"/>
    </row>
    <row r="501" spans="5:5" ht="14.4">
      <c r="E501" s="25"/>
    </row>
    <row r="502" spans="5:5" ht="14.4">
      <c r="E502" s="25"/>
    </row>
    <row r="503" spans="5:5" ht="14.4">
      <c r="E503" s="25"/>
    </row>
    <row r="504" spans="5:5" ht="14.4">
      <c r="E504" s="25"/>
    </row>
    <row r="505" spans="5:5" ht="14.4">
      <c r="E505" s="25"/>
    </row>
    <row r="506" spans="5:5" ht="14.4">
      <c r="E506" s="25"/>
    </row>
    <row r="507" spans="5:5" ht="14.4">
      <c r="E507" s="25"/>
    </row>
    <row r="508" spans="5:5" ht="14.4">
      <c r="E508" s="25"/>
    </row>
    <row r="509" spans="5:5" ht="14.4">
      <c r="E509" s="25"/>
    </row>
    <row r="510" spans="5:5" ht="14.4">
      <c r="E510" s="25"/>
    </row>
    <row r="511" spans="5:5" ht="14.4">
      <c r="E511" s="25"/>
    </row>
    <row r="512" spans="5:5" ht="14.4">
      <c r="E512" s="25"/>
    </row>
    <row r="513" spans="5:5" ht="14.4">
      <c r="E513" s="25"/>
    </row>
    <row r="514" spans="5:5" ht="14.4">
      <c r="E514" s="25"/>
    </row>
    <row r="515" spans="5:5" ht="14.4">
      <c r="E515" s="25"/>
    </row>
    <row r="516" spans="5:5" ht="14.4">
      <c r="E516" s="25"/>
    </row>
    <row r="517" spans="5:5" ht="14.4">
      <c r="E517" s="25"/>
    </row>
    <row r="518" spans="5:5" ht="14.4">
      <c r="E518" s="25"/>
    </row>
    <row r="519" spans="5:5" ht="14.4">
      <c r="E519" s="25"/>
    </row>
    <row r="520" spans="5:5" ht="14.4">
      <c r="E520" s="25"/>
    </row>
    <row r="521" spans="5:5" ht="14.4">
      <c r="E521" s="25"/>
    </row>
    <row r="522" spans="5:5" ht="14.4">
      <c r="E522" s="25"/>
    </row>
    <row r="523" spans="5:5" ht="14.4">
      <c r="E523" s="25"/>
    </row>
    <row r="524" spans="5:5" ht="14.4">
      <c r="E524" s="25"/>
    </row>
    <row r="525" spans="5:5" ht="14.4">
      <c r="E525" s="25"/>
    </row>
    <row r="526" spans="5:5" ht="14.4">
      <c r="E526" s="25"/>
    </row>
    <row r="527" spans="5:5" ht="14.4">
      <c r="E527" s="25"/>
    </row>
    <row r="528" spans="5:5" ht="14.4">
      <c r="E528" s="25"/>
    </row>
    <row r="529" spans="5:5" ht="14.4">
      <c r="E529" s="25"/>
    </row>
    <row r="530" spans="5:5" ht="14.4">
      <c r="E530" s="25"/>
    </row>
    <row r="531" spans="5:5" ht="14.4">
      <c r="E531" s="25"/>
    </row>
    <row r="532" spans="5:5" ht="14.4">
      <c r="E532" s="25"/>
    </row>
    <row r="533" spans="5:5" ht="14.4">
      <c r="E533" s="25"/>
    </row>
    <row r="534" spans="5:5" ht="14.4">
      <c r="E534" s="25"/>
    </row>
    <row r="535" spans="5:5" ht="14.4">
      <c r="E535" s="25"/>
    </row>
    <row r="536" spans="5:5" ht="14.4">
      <c r="E536" s="25"/>
    </row>
    <row r="537" spans="5:5" ht="14.4">
      <c r="E537" s="25"/>
    </row>
    <row r="538" spans="5:5" ht="14.4">
      <c r="E538" s="25"/>
    </row>
    <row r="539" spans="5:5" ht="14.4">
      <c r="E539" s="25"/>
    </row>
    <row r="540" spans="5:5" ht="14.4">
      <c r="E540" s="25"/>
    </row>
    <row r="541" spans="5:5" ht="14.4">
      <c r="E541" s="25"/>
    </row>
    <row r="542" spans="5:5" ht="14.4">
      <c r="E542" s="25"/>
    </row>
    <row r="543" spans="5:5" ht="14.4">
      <c r="E543" s="25"/>
    </row>
    <row r="544" spans="5:5" ht="14.4">
      <c r="E544" s="25"/>
    </row>
    <row r="545" spans="5:5" ht="14.4">
      <c r="E545" s="25"/>
    </row>
    <row r="546" spans="5:5" ht="14.4">
      <c r="E546" s="25"/>
    </row>
    <row r="547" spans="5:5" ht="14.4">
      <c r="E547" s="25"/>
    </row>
    <row r="548" spans="5:5" ht="14.4">
      <c r="E548" s="25"/>
    </row>
    <row r="549" spans="5:5" ht="14.4">
      <c r="E549" s="25"/>
    </row>
    <row r="550" spans="5:5" ht="14.4">
      <c r="E550" s="25"/>
    </row>
    <row r="551" spans="5:5" ht="14.4">
      <c r="E551" s="25"/>
    </row>
    <row r="552" spans="5:5" ht="14.4">
      <c r="E552" s="25"/>
    </row>
    <row r="553" spans="5:5" ht="14.4">
      <c r="E553" s="25"/>
    </row>
    <row r="554" spans="5:5" ht="14.4">
      <c r="E554" s="25"/>
    </row>
    <row r="555" spans="5:5" ht="14.4">
      <c r="E555" s="25"/>
    </row>
    <row r="556" spans="5:5" ht="14.4">
      <c r="E556" s="25"/>
    </row>
    <row r="557" spans="5:5" ht="14.4">
      <c r="E557" s="25"/>
    </row>
    <row r="558" spans="5:5" ht="14.4">
      <c r="E558" s="25"/>
    </row>
    <row r="559" spans="5:5" ht="14.4">
      <c r="E559" s="25"/>
    </row>
    <row r="560" spans="5:5" ht="14.4">
      <c r="E560" s="25"/>
    </row>
    <row r="561" spans="5:5" ht="14.4">
      <c r="E561" s="25"/>
    </row>
    <row r="562" spans="5:5" ht="14.4">
      <c r="E562" s="25"/>
    </row>
    <row r="563" spans="5:5" ht="14.4">
      <c r="E563" s="25"/>
    </row>
    <row r="564" spans="5:5" ht="14.4">
      <c r="E564" s="25"/>
    </row>
    <row r="565" spans="5:5" ht="14.4">
      <c r="E565" s="25"/>
    </row>
    <row r="566" spans="5:5" ht="14.4">
      <c r="E566" s="25"/>
    </row>
    <row r="567" spans="5:5" ht="14.4">
      <c r="E567" s="25"/>
    </row>
    <row r="568" spans="5:5" ht="14.4">
      <c r="E568" s="25"/>
    </row>
    <row r="569" spans="5:5" ht="14.4">
      <c r="E569" s="25"/>
    </row>
    <row r="570" spans="5:5" ht="14.4">
      <c r="E570" s="25"/>
    </row>
    <row r="571" spans="5:5" ht="14.4">
      <c r="E571" s="25"/>
    </row>
    <row r="572" spans="5:5" ht="14.4">
      <c r="E572" s="25"/>
    </row>
    <row r="573" spans="5:5" ht="14.4">
      <c r="E573" s="25"/>
    </row>
    <row r="574" spans="5:5" ht="14.4">
      <c r="E574" s="25"/>
    </row>
    <row r="575" spans="5:5" ht="14.4">
      <c r="E575" s="25"/>
    </row>
    <row r="576" spans="5:5" ht="14.4">
      <c r="E576" s="25"/>
    </row>
    <row r="577" spans="5:5" ht="14.4">
      <c r="E577" s="25"/>
    </row>
    <row r="578" spans="5:5" ht="14.4">
      <c r="E578" s="25"/>
    </row>
    <row r="579" spans="5:5" ht="14.4">
      <c r="E579" s="25"/>
    </row>
    <row r="580" spans="5:5" ht="14.4">
      <c r="E580" s="25"/>
    </row>
    <row r="581" spans="5:5" ht="14.4">
      <c r="E581" s="25"/>
    </row>
    <row r="582" spans="5:5" ht="14.4">
      <c r="E582" s="25"/>
    </row>
    <row r="583" spans="5:5" ht="14.4">
      <c r="E583" s="25"/>
    </row>
    <row r="584" spans="5:5" ht="14.4">
      <c r="E584" s="25"/>
    </row>
    <row r="585" spans="5:5" ht="14.4">
      <c r="E585" s="25"/>
    </row>
    <row r="586" spans="5:5" ht="14.4">
      <c r="E586" s="25"/>
    </row>
    <row r="587" spans="5:5" ht="14.4">
      <c r="E587" s="25"/>
    </row>
    <row r="588" spans="5:5" ht="14.4">
      <c r="E588" s="25"/>
    </row>
    <row r="589" spans="5:5" ht="14.4">
      <c r="E589" s="25"/>
    </row>
    <row r="590" spans="5:5" ht="14.4">
      <c r="E590" s="25"/>
    </row>
    <row r="591" spans="5:5" ht="14.4">
      <c r="E591" s="25"/>
    </row>
    <row r="592" spans="5:5" ht="14.4">
      <c r="E592" s="25"/>
    </row>
    <row r="593" spans="5:5" ht="14.4">
      <c r="E593" s="25"/>
    </row>
    <row r="594" spans="5:5" ht="14.4">
      <c r="E594" s="25"/>
    </row>
    <row r="595" spans="5:5" ht="14.4">
      <c r="E595" s="25"/>
    </row>
    <row r="596" spans="5:5" ht="14.4">
      <c r="E596" s="25"/>
    </row>
    <row r="597" spans="5:5" ht="14.4">
      <c r="E597" s="25"/>
    </row>
    <row r="598" spans="5:5" ht="14.4">
      <c r="E598" s="25"/>
    </row>
    <row r="599" spans="5:5" ht="14.4">
      <c r="E599" s="25"/>
    </row>
    <row r="600" spans="5:5" ht="14.4">
      <c r="E600" s="25"/>
    </row>
    <row r="601" spans="5:5" ht="14.4">
      <c r="E601" s="25"/>
    </row>
    <row r="602" spans="5:5" ht="14.4">
      <c r="E602" s="25"/>
    </row>
    <row r="603" spans="5:5" ht="14.4">
      <c r="E603" s="25"/>
    </row>
    <row r="604" spans="5:5" ht="14.4">
      <c r="E604" s="25"/>
    </row>
    <row r="605" spans="5:5" ht="14.4">
      <c r="E605" s="25"/>
    </row>
    <row r="606" spans="5:5" ht="14.4">
      <c r="E606" s="25"/>
    </row>
    <row r="607" spans="5:5" ht="14.4">
      <c r="E607" s="25"/>
    </row>
    <row r="608" spans="5:5" ht="14.4">
      <c r="E608" s="25"/>
    </row>
    <row r="609" spans="5:5" ht="14.4">
      <c r="E609" s="25"/>
    </row>
    <row r="610" spans="5:5" ht="14.4">
      <c r="E610" s="25"/>
    </row>
    <row r="611" spans="5:5" ht="14.4">
      <c r="E611" s="25"/>
    </row>
    <row r="612" spans="5:5" ht="14.4">
      <c r="E612" s="25"/>
    </row>
    <row r="613" spans="5:5" ht="14.4">
      <c r="E613" s="25"/>
    </row>
    <row r="614" spans="5:5" ht="14.4">
      <c r="E614" s="25"/>
    </row>
    <row r="615" spans="5:5" ht="14.4">
      <c r="E615" s="25"/>
    </row>
    <row r="616" spans="5:5" ht="14.4">
      <c r="E616" s="25"/>
    </row>
    <row r="617" spans="5:5" ht="14.4">
      <c r="E617" s="25"/>
    </row>
    <row r="618" spans="5:5" ht="14.4">
      <c r="E618" s="25"/>
    </row>
    <row r="619" spans="5:5" ht="14.4">
      <c r="E619" s="25"/>
    </row>
    <row r="620" spans="5:5" ht="14.4">
      <c r="E620" s="25"/>
    </row>
    <row r="621" spans="5:5" ht="14.4">
      <c r="E621" s="25"/>
    </row>
    <row r="622" spans="5:5" ht="14.4">
      <c r="E622" s="25"/>
    </row>
    <row r="623" spans="5:5" ht="14.4">
      <c r="E623" s="25"/>
    </row>
    <row r="624" spans="5:5" ht="14.4">
      <c r="E624" s="25"/>
    </row>
    <row r="625" spans="5:5" ht="14.4">
      <c r="E625" s="25"/>
    </row>
    <row r="626" spans="5:5" ht="14.4">
      <c r="E626" s="25"/>
    </row>
    <row r="627" spans="5:5" ht="14.4">
      <c r="E627" s="25"/>
    </row>
    <row r="628" spans="5:5" ht="14.4">
      <c r="E628" s="25"/>
    </row>
    <row r="629" spans="5:5" ht="14.4">
      <c r="E629" s="25"/>
    </row>
    <row r="630" spans="5:5" ht="14.4">
      <c r="E630" s="25"/>
    </row>
    <row r="631" spans="5:5" ht="14.4">
      <c r="E631" s="25"/>
    </row>
    <row r="632" spans="5:5" ht="14.4">
      <c r="E632" s="25"/>
    </row>
    <row r="633" spans="5:5" ht="14.4">
      <c r="E633" s="25"/>
    </row>
    <row r="634" spans="5:5" ht="14.4">
      <c r="E634" s="25"/>
    </row>
    <row r="635" spans="5:5" ht="14.4">
      <c r="E635" s="25"/>
    </row>
    <row r="636" spans="5:5" ht="14.4">
      <c r="E636" s="25"/>
    </row>
    <row r="637" spans="5:5" ht="14.4">
      <c r="E637" s="25"/>
    </row>
    <row r="638" spans="5:5" ht="14.4">
      <c r="E638" s="25"/>
    </row>
    <row r="639" spans="5:5" ht="14.4">
      <c r="E639" s="25"/>
    </row>
    <row r="640" spans="5:5" ht="14.4">
      <c r="E640" s="25"/>
    </row>
    <row r="641" spans="5:5" ht="14.4">
      <c r="E641" s="25"/>
    </row>
    <row r="642" spans="5:5" ht="14.4">
      <c r="E642" s="25"/>
    </row>
    <row r="643" spans="5:5" ht="14.4">
      <c r="E643" s="25"/>
    </row>
    <row r="644" spans="5:5" ht="14.4">
      <c r="E644" s="25"/>
    </row>
    <row r="645" spans="5:5" ht="14.4">
      <c r="E645" s="25"/>
    </row>
    <row r="646" spans="5:5" ht="14.4">
      <c r="E646" s="25"/>
    </row>
    <row r="647" spans="5:5" ht="14.4">
      <c r="E647" s="25"/>
    </row>
    <row r="648" spans="5:5" ht="14.4">
      <c r="E648" s="25"/>
    </row>
    <row r="649" spans="5:5" ht="14.4">
      <c r="E649" s="25"/>
    </row>
    <row r="650" spans="5:5" ht="14.4">
      <c r="E650" s="25"/>
    </row>
    <row r="651" spans="5:5" ht="14.4">
      <c r="E651" s="25"/>
    </row>
    <row r="652" spans="5:5" ht="14.4">
      <c r="E652" s="25"/>
    </row>
    <row r="653" spans="5:5" ht="14.4">
      <c r="E653" s="25"/>
    </row>
    <row r="654" spans="5:5" ht="14.4">
      <c r="E654" s="25"/>
    </row>
    <row r="655" spans="5:5" ht="14.4">
      <c r="E655" s="25"/>
    </row>
    <row r="656" spans="5:5" ht="14.4">
      <c r="E656" s="25"/>
    </row>
    <row r="657" spans="5:5" ht="14.4">
      <c r="E657" s="25"/>
    </row>
    <row r="658" spans="5:5" ht="14.4">
      <c r="E658" s="25"/>
    </row>
    <row r="659" spans="5:5" ht="14.4">
      <c r="E659" s="25"/>
    </row>
    <row r="660" spans="5:5" ht="14.4">
      <c r="E660" s="25"/>
    </row>
    <row r="661" spans="5:5" ht="14.4">
      <c r="E661" s="25"/>
    </row>
    <row r="662" spans="5:5" ht="14.4">
      <c r="E662" s="25"/>
    </row>
    <row r="663" spans="5:5" ht="14.4">
      <c r="E663" s="25"/>
    </row>
    <row r="664" spans="5:5" ht="14.4">
      <c r="E664" s="25"/>
    </row>
    <row r="665" spans="5:5" ht="14.4">
      <c r="E665" s="25"/>
    </row>
    <row r="666" spans="5:5" ht="14.4">
      <c r="E666" s="25"/>
    </row>
    <row r="667" spans="5:5" ht="14.4">
      <c r="E667" s="25"/>
    </row>
    <row r="668" spans="5:5" ht="14.4">
      <c r="E668" s="25"/>
    </row>
    <row r="669" spans="5:5" ht="14.4">
      <c r="E669" s="25"/>
    </row>
    <row r="670" spans="5:5" ht="14.4">
      <c r="E670" s="25"/>
    </row>
    <row r="671" spans="5:5" ht="14.4">
      <c r="E671" s="25"/>
    </row>
    <row r="672" spans="5:5" ht="14.4">
      <c r="E672" s="25"/>
    </row>
    <row r="673" spans="5:5" ht="14.4">
      <c r="E673" s="25"/>
    </row>
    <row r="674" spans="5:5" ht="14.4">
      <c r="E674" s="25"/>
    </row>
    <row r="675" spans="5:5" ht="14.4">
      <c r="E675" s="25"/>
    </row>
    <row r="676" spans="5:5" ht="14.4">
      <c r="E676" s="25"/>
    </row>
    <row r="677" spans="5:5" ht="14.4">
      <c r="E677" s="25"/>
    </row>
    <row r="678" spans="5:5" ht="14.4">
      <c r="E678" s="25"/>
    </row>
    <row r="679" spans="5:5" ht="14.4">
      <c r="E679" s="25"/>
    </row>
    <row r="680" spans="5:5" ht="14.4">
      <c r="E680" s="25"/>
    </row>
    <row r="681" spans="5:5" ht="14.4">
      <c r="E681" s="25"/>
    </row>
    <row r="682" spans="5:5" ht="14.4">
      <c r="E682" s="25"/>
    </row>
    <row r="683" spans="5:5" ht="14.4">
      <c r="E683" s="25"/>
    </row>
    <row r="684" spans="5:5" ht="14.4">
      <c r="E684" s="25"/>
    </row>
    <row r="685" spans="5:5" ht="14.4">
      <c r="E685" s="25"/>
    </row>
    <row r="686" spans="5:5" ht="14.4">
      <c r="E686" s="25"/>
    </row>
    <row r="687" spans="5:5" ht="14.4">
      <c r="E687" s="25"/>
    </row>
    <row r="688" spans="5:5" ht="14.4">
      <c r="E688" s="25"/>
    </row>
    <row r="689" spans="5:5" ht="14.4">
      <c r="E689" s="25"/>
    </row>
    <row r="690" spans="5:5" ht="14.4">
      <c r="E690" s="25"/>
    </row>
    <row r="691" spans="5:5" ht="14.4">
      <c r="E691" s="25"/>
    </row>
    <row r="692" spans="5:5" ht="14.4">
      <c r="E692" s="25"/>
    </row>
    <row r="693" spans="5:5" ht="14.4">
      <c r="E693" s="25"/>
    </row>
    <row r="694" spans="5:5" ht="14.4">
      <c r="E694" s="25"/>
    </row>
    <row r="695" spans="5:5" ht="14.4">
      <c r="E695" s="25"/>
    </row>
    <row r="696" spans="5:5" ht="14.4">
      <c r="E696" s="25"/>
    </row>
    <row r="697" spans="5:5" ht="14.4">
      <c r="E697" s="25"/>
    </row>
    <row r="698" spans="5:5" ht="14.4">
      <c r="E698" s="25"/>
    </row>
    <row r="699" spans="5:5" ht="14.4">
      <c r="E699" s="25"/>
    </row>
    <row r="700" spans="5:5" ht="14.4">
      <c r="E700" s="25"/>
    </row>
    <row r="701" spans="5:5" ht="14.4">
      <c r="E701" s="25"/>
    </row>
    <row r="702" spans="5:5" ht="14.4">
      <c r="E702" s="25"/>
    </row>
    <row r="703" spans="5:5" ht="14.4">
      <c r="E703" s="25"/>
    </row>
    <row r="704" spans="5:5" ht="14.4">
      <c r="E704" s="25"/>
    </row>
    <row r="705" spans="5:5" ht="14.4">
      <c r="E705" s="25"/>
    </row>
    <row r="706" spans="5:5" ht="14.4">
      <c r="E706" s="25"/>
    </row>
    <row r="707" spans="5:5" ht="14.4">
      <c r="E707" s="25"/>
    </row>
    <row r="708" spans="5:5" ht="14.4">
      <c r="E708" s="25"/>
    </row>
    <row r="709" spans="5:5" ht="14.4">
      <c r="E709" s="25"/>
    </row>
    <row r="710" spans="5:5" ht="14.4">
      <c r="E710" s="25"/>
    </row>
    <row r="711" spans="5:5" ht="14.4">
      <c r="E711" s="25"/>
    </row>
    <row r="712" spans="5:5" ht="14.4">
      <c r="E712" s="25"/>
    </row>
    <row r="713" spans="5:5" ht="14.4">
      <c r="E713" s="25"/>
    </row>
    <row r="714" spans="5:5" ht="14.4">
      <c r="E714" s="25"/>
    </row>
    <row r="715" spans="5:5" ht="14.4">
      <c r="E715" s="25"/>
    </row>
    <row r="716" spans="5:5" ht="14.4">
      <c r="E716" s="25"/>
    </row>
    <row r="717" spans="5:5" ht="14.4">
      <c r="E717" s="25"/>
    </row>
    <row r="718" spans="5:5" ht="14.4">
      <c r="E718" s="25"/>
    </row>
    <row r="719" spans="5:5" ht="14.4">
      <c r="E719" s="25"/>
    </row>
    <row r="720" spans="5:5" ht="14.4">
      <c r="E720" s="25"/>
    </row>
    <row r="721" spans="5:5" ht="14.4">
      <c r="E721" s="25"/>
    </row>
    <row r="722" spans="5:5" ht="14.4">
      <c r="E722" s="25"/>
    </row>
    <row r="723" spans="5:5" ht="14.4">
      <c r="E723" s="25"/>
    </row>
    <row r="724" spans="5:5" ht="14.4">
      <c r="E724" s="25"/>
    </row>
    <row r="725" spans="5:5" ht="14.4">
      <c r="E725" s="25"/>
    </row>
    <row r="726" spans="5:5" ht="14.4">
      <c r="E726" s="25"/>
    </row>
    <row r="727" spans="5:5" ht="14.4">
      <c r="E727" s="25"/>
    </row>
    <row r="728" spans="5:5" ht="14.4">
      <c r="E728" s="25"/>
    </row>
    <row r="729" spans="5:5" ht="14.4">
      <c r="E729" s="25"/>
    </row>
    <row r="730" spans="5:5" ht="14.4">
      <c r="E730" s="25"/>
    </row>
    <row r="731" spans="5:5" ht="14.4">
      <c r="E731" s="25"/>
    </row>
    <row r="732" spans="5:5" ht="14.4">
      <c r="E732" s="25"/>
    </row>
    <row r="733" spans="5:5" ht="14.4">
      <c r="E733" s="25"/>
    </row>
    <row r="734" spans="5:5" ht="14.4">
      <c r="E734" s="25"/>
    </row>
    <row r="735" spans="5:5" ht="14.4">
      <c r="E735" s="25"/>
    </row>
    <row r="736" spans="5:5" ht="14.4">
      <c r="E736" s="25"/>
    </row>
    <row r="737" spans="5:5" ht="14.4">
      <c r="E737" s="25"/>
    </row>
    <row r="738" spans="5:5" ht="14.4">
      <c r="E738" s="25"/>
    </row>
    <row r="739" spans="5:5" ht="14.4">
      <c r="E739" s="25"/>
    </row>
    <row r="740" spans="5:5" ht="14.4">
      <c r="E740" s="25"/>
    </row>
    <row r="741" spans="5:5" ht="14.4">
      <c r="E741" s="25"/>
    </row>
    <row r="742" spans="5:5" ht="14.4">
      <c r="E742" s="25"/>
    </row>
    <row r="743" spans="5:5" ht="14.4">
      <c r="E743" s="25"/>
    </row>
    <row r="744" spans="5:5" ht="14.4">
      <c r="E744" s="25"/>
    </row>
    <row r="745" spans="5:5" ht="14.4">
      <c r="E745" s="25"/>
    </row>
    <row r="746" spans="5:5" ht="14.4">
      <c r="E746" s="25"/>
    </row>
    <row r="747" spans="5:5" ht="14.4">
      <c r="E747" s="25"/>
    </row>
    <row r="748" spans="5:5" ht="14.4">
      <c r="E748" s="25"/>
    </row>
    <row r="749" spans="5:5" ht="14.4">
      <c r="E749" s="25"/>
    </row>
    <row r="750" spans="5:5" ht="14.4">
      <c r="E750" s="25"/>
    </row>
    <row r="751" spans="5:5" ht="14.4">
      <c r="E751" s="25"/>
    </row>
    <row r="752" spans="5:5" ht="14.4">
      <c r="E752" s="25"/>
    </row>
    <row r="753" spans="5:5" ht="14.4">
      <c r="E753" s="25"/>
    </row>
    <row r="754" spans="5:5" ht="14.4">
      <c r="E754" s="25"/>
    </row>
    <row r="755" spans="5:5" ht="14.4">
      <c r="E755" s="25"/>
    </row>
    <row r="756" spans="5:5" ht="14.4">
      <c r="E756" s="25"/>
    </row>
    <row r="757" spans="5:5" ht="14.4">
      <c r="E757" s="25"/>
    </row>
    <row r="758" spans="5:5" ht="14.4">
      <c r="E758" s="25"/>
    </row>
    <row r="759" spans="5:5" ht="14.4">
      <c r="E759" s="25"/>
    </row>
    <row r="760" spans="5:5" ht="14.4">
      <c r="E760" s="25"/>
    </row>
    <row r="761" spans="5:5" ht="14.4">
      <c r="E761" s="25"/>
    </row>
    <row r="762" spans="5:5" ht="14.4">
      <c r="E762" s="25"/>
    </row>
    <row r="763" spans="5:5" ht="14.4">
      <c r="E763" s="25"/>
    </row>
    <row r="764" spans="5:5" ht="14.4">
      <c r="E764" s="25"/>
    </row>
    <row r="765" spans="5:5" ht="14.4">
      <c r="E765" s="25"/>
    </row>
    <row r="766" spans="5:5" ht="14.4">
      <c r="E766" s="25"/>
    </row>
    <row r="767" spans="5:5" ht="14.4">
      <c r="E767" s="25"/>
    </row>
    <row r="768" spans="5:5" ht="14.4">
      <c r="E768" s="25"/>
    </row>
    <row r="769" spans="5:5" ht="14.4">
      <c r="E769" s="25"/>
    </row>
    <row r="770" spans="5:5" ht="14.4">
      <c r="E770" s="25"/>
    </row>
    <row r="771" spans="5:5" ht="14.4">
      <c r="E771" s="25"/>
    </row>
    <row r="772" spans="5:5" ht="14.4">
      <c r="E772" s="25"/>
    </row>
    <row r="773" spans="5:5" ht="14.4">
      <c r="E773" s="25"/>
    </row>
    <row r="774" spans="5:5" ht="14.4">
      <c r="E774" s="25"/>
    </row>
    <row r="775" spans="5:5" ht="14.4">
      <c r="E775" s="25"/>
    </row>
    <row r="776" spans="5:5" ht="14.4">
      <c r="E776" s="25"/>
    </row>
    <row r="777" spans="5:5" ht="14.4">
      <c r="E777" s="25"/>
    </row>
    <row r="778" spans="5:5" ht="14.4">
      <c r="E778" s="25"/>
    </row>
    <row r="779" spans="5:5" ht="14.4">
      <c r="E779" s="25"/>
    </row>
    <row r="780" spans="5:5" ht="14.4">
      <c r="E780" s="25"/>
    </row>
    <row r="781" spans="5:5" ht="14.4">
      <c r="E781" s="25"/>
    </row>
    <row r="782" spans="5:5" ht="14.4">
      <c r="E782" s="25"/>
    </row>
    <row r="783" spans="5:5" ht="14.4">
      <c r="E783" s="25"/>
    </row>
    <row r="784" spans="5:5" ht="14.4">
      <c r="E784" s="25"/>
    </row>
    <row r="785" spans="5:5" ht="14.4">
      <c r="E785" s="25"/>
    </row>
    <row r="786" spans="5:5" ht="14.4">
      <c r="E786" s="25"/>
    </row>
    <row r="787" spans="5:5" ht="14.4">
      <c r="E787" s="25"/>
    </row>
    <row r="788" spans="5:5" ht="14.4">
      <c r="E788" s="25"/>
    </row>
    <row r="789" spans="5:5" ht="14.4">
      <c r="E789" s="25"/>
    </row>
    <row r="790" spans="5:5" ht="14.4">
      <c r="E790" s="25"/>
    </row>
    <row r="791" spans="5:5" ht="14.4">
      <c r="E791" s="25"/>
    </row>
    <row r="792" spans="5:5" ht="14.4">
      <c r="E792" s="25"/>
    </row>
    <row r="793" spans="5:5" ht="14.4">
      <c r="E793" s="25"/>
    </row>
    <row r="794" spans="5:5" ht="14.4">
      <c r="E794" s="25"/>
    </row>
    <row r="795" spans="5:5" ht="14.4">
      <c r="E795" s="25"/>
    </row>
    <row r="796" spans="5:5" ht="14.4">
      <c r="E796" s="25"/>
    </row>
    <row r="797" spans="5:5" ht="14.4">
      <c r="E797" s="25"/>
    </row>
    <row r="798" spans="5:5" ht="14.4">
      <c r="E798" s="25"/>
    </row>
    <row r="799" spans="5:5" ht="14.4">
      <c r="E799" s="25"/>
    </row>
    <row r="800" spans="5:5" ht="14.4">
      <c r="E800" s="25"/>
    </row>
    <row r="801" spans="5:5" ht="14.4">
      <c r="E801" s="25"/>
    </row>
    <row r="802" spans="5:5" ht="14.4">
      <c r="E802" s="25"/>
    </row>
    <row r="803" spans="5:5" ht="14.4">
      <c r="E803" s="25"/>
    </row>
    <row r="804" spans="5:5" ht="14.4">
      <c r="E804" s="25"/>
    </row>
    <row r="805" spans="5:5" ht="14.4">
      <c r="E805" s="25"/>
    </row>
    <row r="806" spans="5:5" ht="14.4">
      <c r="E806" s="25"/>
    </row>
    <row r="807" spans="5:5" ht="14.4">
      <c r="E807" s="25"/>
    </row>
    <row r="808" spans="5:5" ht="14.4">
      <c r="E808" s="25"/>
    </row>
    <row r="809" spans="5:5" ht="14.4">
      <c r="E809" s="25"/>
    </row>
    <row r="810" spans="5:5" ht="14.4">
      <c r="E810" s="25"/>
    </row>
    <row r="811" spans="5:5" ht="14.4">
      <c r="E811" s="25"/>
    </row>
    <row r="812" spans="5:5" ht="14.4">
      <c r="E812" s="25"/>
    </row>
    <row r="813" spans="5:5" ht="14.4">
      <c r="E813" s="25"/>
    </row>
    <row r="814" spans="5:5" ht="14.4">
      <c r="E814" s="25"/>
    </row>
    <row r="815" spans="5:5" ht="14.4">
      <c r="E815" s="25"/>
    </row>
    <row r="816" spans="5:5" ht="14.4">
      <c r="E816" s="25"/>
    </row>
    <row r="817" spans="5:5" ht="14.4">
      <c r="E817" s="25"/>
    </row>
    <row r="818" spans="5:5" ht="14.4">
      <c r="E818" s="25"/>
    </row>
    <row r="819" spans="5:5" ht="14.4">
      <c r="E819" s="25"/>
    </row>
    <row r="820" spans="5:5" ht="14.4">
      <c r="E820" s="25"/>
    </row>
    <row r="821" spans="5:5" ht="14.4">
      <c r="E821" s="25"/>
    </row>
    <row r="822" spans="5:5" ht="14.4">
      <c r="E822" s="25"/>
    </row>
    <row r="823" spans="5:5" ht="14.4">
      <c r="E823" s="25"/>
    </row>
    <row r="824" spans="5:5" ht="14.4">
      <c r="E824" s="25"/>
    </row>
    <row r="825" spans="5:5" ht="14.4">
      <c r="E825" s="25"/>
    </row>
    <row r="826" spans="5:5" ht="14.4">
      <c r="E826" s="25"/>
    </row>
    <row r="827" spans="5:5" ht="14.4">
      <c r="E827" s="25"/>
    </row>
    <row r="828" spans="5:5" ht="14.4">
      <c r="E828" s="25"/>
    </row>
    <row r="829" spans="5:5" ht="14.4">
      <c r="E829" s="25"/>
    </row>
    <row r="830" spans="5:5" ht="14.4">
      <c r="E830" s="25"/>
    </row>
    <row r="831" spans="5:5" ht="14.4">
      <c r="E831" s="25"/>
    </row>
    <row r="832" spans="5:5" ht="14.4">
      <c r="E832" s="25"/>
    </row>
    <row r="833" spans="5:5" ht="14.4">
      <c r="E833" s="25"/>
    </row>
    <row r="834" spans="5:5" ht="14.4">
      <c r="E834" s="25"/>
    </row>
    <row r="835" spans="5:5" ht="14.4">
      <c r="E835" s="25"/>
    </row>
    <row r="836" spans="5:5" ht="14.4">
      <c r="E836" s="25"/>
    </row>
    <row r="837" spans="5:5" ht="14.4">
      <c r="E837" s="25"/>
    </row>
    <row r="838" spans="5:5" ht="14.4">
      <c r="E838" s="25"/>
    </row>
    <row r="839" spans="5:5" ht="14.4">
      <c r="E839" s="25"/>
    </row>
    <row r="840" spans="5:5" ht="14.4">
      <c r="E840" s="25"/>
    </row>
    <row r="841" spans="5:5" ht="14.4">
      <c r="E841" s="25"/>
    </row>
    <row r="842" spans="5:5" ht="14.4">
      <c r="E842" s="25"/>
    </row>
    <row r="843" spans="5:5" ht="14.4">
      <c r="E843" s="25"/>
    </row>
    <row r="844" spans="5:5" ht="14.4">
      <c r="E844" s="25"/>
    </row>
    <row r="845" spans="5:5" ht="14.4">
      <c r="E845" s="25"/>
    </row>
    <row r="846" spans="5:5" ht="14.4">
      <c r="E846" s="25"/>
    </row>
    <row r="847" spans="5:5" ht="14.4">
      <c r="E847" s="25"/>
    </row>
    <row r="848" spans="5:5" ht="14.4">
      <c r="E848" s="25"/>
    </row>
    <row r="849" spans="5:5" ht="14.4">
      <c r="E849" s="25"/>
    </row>
    <row r="850" spans="5:5" ht="14.4">
      <c r="E850" s="25"/>
    </row>
    <row r="851" spans="5:5" ht="14.4">
      <c r="E851" s="25"/>
    </row>
    <row r="852" spans="5:5" ht="14.4">
      <c r="E852" s="25"/>
    </row>
    <row r="853" spans="5:5" ht="14.4">
      <c r="E853" s="25"/>
    </row>
    <row r="854" spans="5:5" ht="14.4">
      <c r="E854" s="25"/>
    </row>
    <row r="855" spans="5:5" ht="14.4">
      <c r="E855" s="25"/>
    </row>
    <row r="856" spans="5:5" ht="14.4">
      <c r="E856" s="25"/>
    </row>
    <row r="857" spans="5:5" ht="14.4">
      <c r="E857" s="25"/>
    </row>
    <row r="858" spans="5:5" ht="14.4">
      <c r="E858" s="25"/>
    </row>
    <row r="859" spans="5:5" ht="14.4">
      <c r="E859" s="25"/>
    </row>
    <row r="860" spans="5:5" ht="14.4">
      <c r="E860" s="25"/>
    </row>
    <row r="861" spans="5:5" ht="14.4">
      <c r="E861" s="25"/>
    </row>
    <row r="862" spans="5:5" ht="14.4">
      <c r="E862" s="25"/>
    </row>
    <row r="863" spans="5:5" ht="14.4">
      <c r="E863" s="25"/>
    </row>
    <row r="864" spans="5:5" ht="14.4">
      <c r="E864" s="25"/>
    </row>
    <row r="865" spans="5:5" ht="14.4">
      <c r="E865" s="25"/>
    </row>
    <row r="866" spans="5:5" ht="14.4">
      <c r="E866" s="25"/>
    </row>
    <row r="867" spans="5:5" ht="14.4">
      <c r="E867" s="25"/>
    </row>
    <row r="868" spans="5:5" ht="14.4">
      <c r="E868" s="25"/>
    </row>
    <row r="869" spans="5:5" ht="14.4">
      <c r="E869" s="25"/>
    </row>
    <row r="870" spans="5:5" ht="14.4">
      <c r="E870" s="25"/>
    </row>
    <row r="871" spans="5:5" ht="14.4">
      <c r="E871" s="25"/>
    </row>
    <row r="872" spans="5:5" ht="14.4">
      <c r="E872" s="25"/>
    </row>
    <row r="873" spans="5:5" ht="14.4">
      <c r="E873" s="25"/>
    </row>
    <row r="874" spans="5:5" ht="14.4">
      <c r="E874" s="25"/>
    </row>
    <row r="875" spans="5:5" ht="14.4">
      <c r="E875" s="25"/>
    </row>
    <row r="876" spans="5:5" ht="14.4">
      <c r="E876" s="25"/>
    </row>
    <row r="877" spans="5:5" ht="14.4">
      <c r="E877" s="25"/>
    </row>
    <row r="878" spans="5:5" ht="14.4">
      <c r="E878" s="25"/>
    </row>
    <row r="879" spans="5:5" ht="14.4">
      <c r="E879" s="25"/>
    </row>
    <row r="880" spans="5:5" ht="14.4">
      <c r="E880" s="25"/>
    </row>
    <row r="881" spans="5:5" ht="14.4">
      <c r="E881" s="25"/>
    </row>
    <row r="882" spans="5:5" ht="14.4">
      <c r="E882" s="25"/>
    </row>
    <row r="883" spans="5:5" ht="14.4">
      <c r="E883" s="25"/>
    </row>
    <row r="884" spans="5:5" ht="14.4">
      <c r="E884" s="25"/>
    </row>
    <row r="885" spans="5:5" ht="14.4">
      <c r="E885" s="25"/>
    </row>
    <row r="886" spans="5:5" ht="14.4">
      <c r="E886" s="25"/>
    </row>
    <row r="887" spans="5:5" ht="14.4">
      <c r="E887" s="25"/>
    </row>
    <row r="888" spans="5:5" ht="14.4">
      <c r="E888" s="25"/>
    </row>
    <row r="889" spans="5:5" ht="14.4">
      <c r="E889" s="25"/>
    </row>
    <row r="890" spans="5:5" ht="14.4">
      <c r="E890" s="25"/>
    </row>
    <row r="891" spans="5:5" ht="14.4">
      <c r="E891" s="25"/>
    </row>
    <row r="892" spans="5:5" ht="14.4">
      <c r="E892" s="25"/>
    </row>
    <row r="893" spans="5:5" ht="14.4">
      <c r="E893" s="25"/>
    </row>
    <row r="894" spans="5:5" ht="14.4">
      <c r="E894" s="25"/>
    </row>
    <row r="895" spans="5:5" ht="14.4">
      <c r="E895" s="25"/>
    </row>
    <row r="896" spans="5:5" ht="14.4">
      <c r="E896" s="25"/>
    </row>
    <row r="897" spans="5:5" ht="14.4">
      <c r="E897" s="25"/>
    </row>
    <row r="898" spans="5:5" ht="14.4">
      <c r="E898" s="25"/>
    </row>
    <row r="899" spans="5:5" ht="14.4">
      <c r="E899" s="25"/>
    </row>
    <row r="900" spans="5:5" ht="14.4">
      <c r="E900" s="25"/>
    </row>
    <row r="901" spans="5:5" ht="14.4">
      <c r="E901" s="25"/>
    </row>
    <row r="902" spans="5:5" ht="14.4">
      <c r="E902" s="25"/>
    </row>
    <row r="903" spans="5:5" ht="14.4">
      <c r="E903" s="25"/>
    </row>
    <row r="904" spans="5:5" ht="14.4">
      <c r="E904" s="25"/>
    </row>
    <row r="905" spans="5:5" ht="14.4">
      <c r="E905" s="25"/>
    </row>
    <row r="906" spans="5:5" ht="14.4">
      <c r="E906" s="25"/>
    </row>
    <row r="907" spans="5:5" ht="14.4">
      <c r="E907" s="25"/>
    </row>
    <row r="908" spans="5:5" ht="14.4">
      <c r="E908" s="25"/>
    </row>
    <row r="909" spans="5:5" ht="14.4">
      <c r="E909" s="25"/>
    </row>
    <row r="910" spans="5:5" ht="14.4">
      <c r="E910" s="25"/>
    </row>
    <row r="911" spans="5:5" ht="14.4">
      <c r="E911" s="25"/>
    </row>
    <row r="912" spans="5:5" ht="14.4">
      <c r="E912" s="25"/>
    </row>
    <row r="913" spans="5:5" ht="14.4">
      <c r="E913" s="25"/>
    </row>
    <row r="914" spans="5:5" ht="14.4">
      <c r="E914" s="25"/>
    </row>
    <row r="915" spans="5:5" ht="14.4">
      <c r="E915" s="25"/>
    </row>
    <row r="916" spans="5:5" ht="14.4">
      <c r="E916" s="25"/>
    </row>
    <row r="917" spans="5:5" ht="14.4">
      <c r="E917" s="25"/>
    </row>
    <row r="918" spans="5:5" ht="14.4">
      <c r="E918" s="25"/>
    </row>
    <row r="919" spans="5:5" ht="14.4">
      <c r="E919" s="25"/>
    </row>
    <row r="920" spans="5:5" ht="14.4">
      <c r="E920" s="25"/>
    </row>
    <row r="921" spans="5:5" ht="14.4">
      <c r="E921" s="25"/>
    </row>
    <row r="922" spans="5:5" ht="14.4">
      <c r="E922" s="25"/>
    </row>
    <row r="923" spans="5:5" ht="14.4">
      <c r="E923" s="25"/>
    </row>
    <row r="924" spans="5:5" ht="14.4">
      <c r="E924" s="25"/>
    </row>
    <row r="925" spans="5:5" ht="14.4">
      <c r="E925" s="25"/>
    </row>
    <row r="926" spans="5:5" ht="14.4">
      <c r="E926" s="25"/>
    </row>
    <row r="927" spans="5:5" ht="14.4">
      <c r="E927" s="25"/>
    </row>
    <row r="928" spans="5:5" ht="14.4">
      <c r="E928" s="25"/>
    </row>
    <row r="929" spans="5:5" ht="14.4">
      <c r="E929" s="25"/>
    </row>
    <row r="930" spans="5:5" ht="14.4">
      <c r="E930" s="25"/>
    </row>
    <row r="931" spans="5:5" ht="14.4">
      <c r="E931" s="25"/>
    </row>
    <row r="932" spans="5:5" ht="14.4">
      <c r="E932" s="25"/>
    </row>
    <row r="933" spans="5:5" ht="14.4">
      <c r="E933" s="25"/>
    </row>
    <row r="934" spans="5:5" ht="14.4">
      <c r="E934" s="25"/>
    </row>
    <row r="935" spans="5:5" ht="14.4">
      <c r="E935" s="25"/>
    </row>
    <row r="936" spans="5:5" ht="14.4">
      <c r="E936" s="25"/>
    </row>
    <row r="937" spans="5:5" ht="14.4">
      <c r="E937" s="25"/>
    </row>
    <row r="938" spans="5:5" ht="14.4">
      <c r="E938" s="25"/>
    </row>
    <row r="939" spans="5:5" ht="14.4">
      <c r="E939" s="25"/>
    </row>
    <row r="940" spans="5:5" ht="14.4">
      <c r="E940" s="25"/>
    </row>
    <row r="941" spans="5:5" ht="14.4">
      <c r="E941" s="25"/>
    </row>
    <row r="942" spans="5:5" ht="14.4">
      <c r="E942" s="25"/>
    </row>
    <row r="943" spans="5:5" ht="14.4">
      <c r="E943" s="25"/>
    </row>
    <row r="944" spans="5:5" ht="14.4">
      <c r="E944" s="25"/>
    </row>
    <row r="945" spans="5:5" ht="14.4">
      <c r="E945" s="25"/>
    </row>
    <row r="946" spans="5:5" ht="14.4">
      <c r="E946" s="25"/>
    </row>
    <row r="947" spans="5:5" ht="14.4">
      <c r="E947" s="25"/>
    </row>
    <row r="948" spans="5:5" ht="14.4">
      <c r="E948" s="25"/>
    </row>
    <row r="949" spans="5:5" ht="14.4">
      <c r="E949" s="25"/>
    </row>
    <row r="950" spans="5:5" ht="14.4">
      <c r="E950" s="25"/>
    </row>
    <row r="951" spans="5:5" ht="14.4">
      <c r="E951" s="25"/>
    </row>
    <row r="952" spans="5:5" ht="14.4">
      <c r="E952" s="25"/>
    </row>
    <row r="953" spans="5:5" ht="14.4">
      <c r="E953" s="25"/>
    </row>
    <row r="954" spans="5:5" ht="14.4">
      <c r="E954" s="25"/>
    </row>
    <row r="955" spans="5:5" ht="14.4">
      <c r="E955" s="25"/>
    </row>
    <row r="956" spans="5:5" ht="14.4">
      <c r="E956" s="25"/>
    </row>
    <row r="957" spans="5:5" ht="14.4">
      <c r="E957" s="25"/>
    </row>
    <row r="958" spans="5:5" ht="14.4">
      <c r="E958" s="25"/>
    </row>
    <row r="959" spans="5:5" ht="14.4">
      <c r="E959" s="25"/>
    </row>
    <row r="960" spans="5:5" ht="14.4">
      <c r="E960" s="25"/>
    </row>
    <row r="961" spans="5:5" ht="14.4">
      <c r="E961" s="25"/>
    </row>
    <row r="962" spans="5:5" ht="14.4">
      <c r="E962" s="25"/>
    </row>
    <row r="963" spans="5:5" ht="14.4">
      <c r="E963" s="25"/>
    </row>
    <row r="964" spans="5:5" ht="14.4">
      <c r="E964" s="25"/>
    </row>
    <row r="965" spans="5:5" ht="14.4">
      <c r="E965" s="25"/>
    </row>
    <row r="966" spans="5:5" ht="14.4">
      <c r="E966" s="25"/>
    </row>
    <row r="967" spans="5:5" ht="14.4">
      <c r="E967" s="25"/>
    </row>
    <row r="968" spans="5:5" ht="14.4">
      <c r="E968" s="25"/>
    </row>
    <row r="969" spans="5:5" ht="14.4">
      <c r="E969" s="25"/>
    </row>
    <row r="970" spans="5:5" ht="14.4">
      <c r="E970" s="25"/>
    </row>
    <row r="971" spans="5:5" ht="14.4">
      <c r="E971" s="25"/>
    </row>
    <row r="972" spans="5:5" ht="14.4">
      <c r="E972" s="25"/>
    </row>
    <row r="973" spans="5:5" ht="14.4">
      <c r="E973" s="25"/>
    </row>
    <row r="974" spans="5:5" ht="14.4">
      <c r="E974" s="25"/>
    </row>
    <row r="975" spans="5:5" ht="14.4">
      <c r="E975" s="25"/>
    </row>
    <row r="976" spans="5:5" ht="14.4">
      <c r="E976" s="25"/>
    </row>
    <row r="977" spans="5:5" ht="14.4">
      <c r="E977" s="25"/>
    </row>
    <row r="978" spans="5:5" ht="14.4">
      <c r="E978" s="25"/>
    </row>
    <row r="979" spans="5:5" ht="14.4">
      <c r="E979" s="25"/>
    </row>
    <row r="980" spans="5:5" ht="14.4">
      <c r="E980" s="25"/>
    </row>
    <row r="981" spans="5:5" ht="14.4">
      <c r="E981" s="25"/>
    </row>
    <row r="982" spans="5:5" ht="14.4">
      <c r="E982" s="25"/>
    </row>
    <row r="983" spans="5:5" ht="14.4">
      <c r="E983" s="25"/>
    </row>
    <row r="984" spans="5:5" ht="14.4">
      <c r="E984" s="25"/>
    </row>
    <row r="985" spans="5:5" ht="14.4">
      <c r="E985" s="25"/>
    </row>
    <row r="986" spans="5:5" ht="14.4">
      <c r="E986" s="25"/>
    </row>
    <row r="987" spans="5:5" ht="14.4">
      <c r="E987" s="25"/>
    </row>
    <row r="988" spans="5:5" ht="14.4">
      <c r="E988" s="25"/>
    </row>
    <row r="989" spans="5:5" ht="14.4">
      <c r="E989" s="25"/>
    </row>
    <row r="990" spans="5:5" ht="14.4">
      <c r="E990" s="25"/>
    </row>
    <row r="991" spans="5:5" ht="14.4">
      <c r="E991" s="25"/>
    </row>
    <row r="992" spans="5:5" ht="14.4">
      <c r="E992" s="25"/>
    </row>
    <row r="993" spans="5:5" ht="14.4">
      <c r="E993" s="25"/>
    </row>
    <row r="994" spans="5:5" ht="14.4">
      <c r="E994" s="25"/>
    </row>
  </sheetData>
  <autoFilter ref="A2:S11" xr:uid="{00000000-0009-0000-0000-000001000000}">
    <sortState ref="A3:S11">
      <sortCondition ref="B2:B11"/>
    </sortState>
  </autoFilter>
  <mergeCells count="1">
    <mergeCell ref="K1:S1"/>
  </mergeCells>
  <conditionalFormatting sqref="I3:I8 L3:L8 O3:O8 S3:S8 B3:B8">
    <cfRule type="cellIs" dxfId="4" priority="3" operator="lessThanOrEqual">
      <formula>3</formula>
    </cfRule>
  </conditionalFormatting>
  <conditionalFormatting sqref="F3:F8">
    <cfRule type="cellIs" dxfId="2" priority="1" operator="lessThanOrEqual">
      <formula>3</formula>
    </cfRule>
  </conditionalFormatting>
  <pageMargins left="0.7" right="0.7" top="0.75" bottom="0.75" header="0" footer="0"/>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87"/>
  <sheetViews>
    <sheetView tabSelected="1" workbookViewId="0">
      <pane xSplit="1" topLeftCell="B1" activePane="topRight" state="frozen"/>
      <selection pane="topRight" activeCell="Q10" sqref="Q10"/>
    </sheetView>
  </sheetViews>
  <sheetFormatPr defaultColWidth="14.44140625" defaultRowHeight="15" customHeight="1"/>
  <cols>
    <col min="1" max="1" width="19" customWidth="1"/>
    <col min="2" max="2" width="9.88671875" customWidth="1"/>
    <col min="3" max="3" width="8" customWidth="1"/>
    <col min="4" max="4" width="4.44140625" customWidth="1"/>
    <col min="5" max="5" width="9.6640625" customWidth="1"/>
    <col min="6" max="6" width="6.6640625" customWidth="1"/>
    <col min="7" max="7" width="4.44140625" customWidth="1"/>
    <col min="8" max="8" width="8.5546875" customWidth="1"/>
    <col min="9" max="9" width="6.6640625" customWidth="1"/>
    <col min="10" max="10" width="4.44140625" customWidth="1"/>
    <col min="11" max="11" width="8.5546875" customWidth="1"/>
    <col min="12" max="12" width="6.6640625" customWidth="1"/>
    <col min="13" max="13" width="4.44140625" customWidth="1"/>
    <col min="14" max="14" width="10.33203125" bestFit="1" customWidth="1"/>
    <col min="15" max="15" width="8" customWidth="1"/>
    <col min="16" max="16" width="4.44140625" customWidth="1"/>
    <col min="17" max="17" width="6.6640625" customWidth="1"/>
    <col min="18" max="18" width="9.6640625" customWidth="1"/>
    <col min="19" max="19" width="6.6640625" customWidth="1"/>
  </cols>
  <sheetData>
    <row r="1" spans="1:19" ht="37.200000000000003" customHeight="1">
      <c r="A1" s="1" t="s">
        <v>19</v>
      </c>
      <c r="B1" s="2"/>
      <c r="C1" s="2"/>
      <c r="D1" s="3"/>
      <c r="E1" s="4"/>
      <c r="F1" s="5"/>
      <c r="G1" s="3"/>
      <c r="H1" s="3"/>
      <c r="I1" s="5"/>
      <c r="J1" s="3"/>
      <c r="K1" s="37" t="s">
        <v>55</v>
      </c>
      <c r="L1" s="32"/>
      <c r="M1" s="32"/>
      <c r="N1" s="32"/>
      <c r="O1" s="32"/>
      <c r="P1" s="32"/>
      <c r="Q1" s="32"/>
      <c r="R1" s="32"/>
      <c r="S1" s="32"/>
    </row>
    <row r="2" spans="1:19" ht="92.4" customHeight="1">
      <c r="A2" s="6" t="s">
        <v>1</v>
      </c>
      <c r="B2" s="7" t="s">
        <v>2</v>
      </c>
      <c r="C2" s="7" t="s">
        <v>3</v>
      </c>
      <c r="D2" s="8"/>
      <c r="E2" s="9" t="s">
        <v>4</v>
      </c>
      <c r="F2" s="9" t="s">
        <v>5</v>
      </c>
      <c r="G2" s="8"/>
      <c r="H2" s="9" t="s">
        <v>6</v>
      </c>
      <c r="I2" s="9" t="s">
        <v>5</v>
      </c>
      <c r="J2" s="8"/>
      <c r="K2" s="55" t="s">
        <v>58</v>
      </c>
      <c r="L2" s="9" t="s">
        <v>5</v>
      </c>
      <c r="M2" s="8"/>
      <c r="N2" s="9" t="s">
        <v>7</v>
      </c>
      <c r="O2" s="9" t="s">
        <v>5</v>
      </c>
      <c r="P2" s="8"/>
      <c r="Q2" s="9" t="s">
        <v>8</v>
      </c>
      <c r="R2" s="10" t="s">
        <v>9</v>
      </c>
      <c r="S2" s="9" t="s">
        <v>5</v>
      </c>
    </row>
    <row r="3" spans="1:19" ht="15" customHeight="1">
      <c r="A3" s="50" t="s">
        <v>20</v>
      </c>
      <c r="B3" s="18">
        <f>COUNTIFS($C$3:$C$47,"&lt;"&amp;C3)
+ COUNTIFS($C$3:$C$47,C3,$F$3:$F$47,"&lt;"&amp;F3)
+ 1</f>
        <v>1</v>
      </c>
      <c r="C3" s="19">
        <f>SUM(F3,I3,L3,O3,S3)</f>
        <v>8</v>
      </c>
      <c r="D3" s="20"/>
      <c r="E3" s="53">
        <v>1.6518749999999999E-2</v>
      </c>
      <c r="F3" s="22">
        <f>IF(E3="DQ", COUNT($E$3:$E$11) + 1, RANK(E3,$E$3:$E$94,1))</f>
        <v>2</v>
      </c>
      <c r="G3" s="20"/>
      <c r="H3" s="21">
        <v>1.9423611111111111E-3</v>
      </c>
      <c r="I3" s="22">
        <f>IF(H3="DQ", COUNT($H$3:$H$13) + 1, RANK(H3,$H$3:$H$100,1))</f>
        <v>3</v>
      </c>
      <c r="J3" s="20"/>
      <c r="K3" s="21">
        <v>4.8379629629629632E-3</v>
      </c>
      <c r="L3" s="15">
        <f>IF(K3="DQ", COUNT($K$3:$K$13) + 1, RANK(K3,$K$3:$K$100,1))</f>
        <v>1</v>
      </c>
      <c r="M3" s="20"/>
      <c r="N3" s="21">
        <v>7.6388888888888893E-4</v>
      </c>
      <c r="O3" s="22">
        <f>IF(N3="DQ", COUNT($N$3:$N$13) + 1, RANK(N3,$N$3:$N$100,1))</f>
        <v>1</v>
      </c>
      <c r="P3" s="20"/>
      <c r="Q3" s="23">
        <v>95</v>
      </c>
      <c r="R3" s="21">
        <v>3.9059027777777777E-3</v>
      </c>
      <c r="S3" s="22">
        <f>COUNTIFS($Q$3:$Q$47,"&gt;"&amp;Q3)
+ COUNTIFS($Q$3:$Q$47,Q3,$R$3:$R$47,"&lt;"&amp;R3)
+ 1</f>
        <v>1</v>
      </c>
    </row>
    <row r="4" spans="1:19" ht="15" customHeight="1">
      <c r="A4" s="50" t="s">
        <v>10</v>
      </c>
      <c r="B4" s="18">
        <f>COUNTIFS($C$3:$C$47,"&lt;"&amp;C4)
+ COUNTIFS($C$3:$C$47,C4,$F$3:$F$47,"&lt;"&amp;F4)
+ 1</f>
        <v>2</v>
      </c>
      <c r="C4" s="19">
        <f>SUM(F4,I4,L4,O4,S4)</f>
        <v>12</v>
      </c>
      <c r="D4" s="20"/>
      <c r="E4" s="53">
        <v>1.6064814814814813E-2</v>
      </c>
      <c r="F4" s="22">
        <f>IF(E4="DQ", COUNT($E$3:$E$11) + 1, RANK(E4,$E$3:$E$94,1))</f>
        <v>1</v>
      </c>
      <c r="G4" s="20"/>
      <c r="H4" s="21">
        <v>2.0949074074074073E-3</v>
      </c>
      <c r="I4" s="22">
        <f>IF(H4="DQ", COUNT($H$3:$H$13) + 1, RANK(H4,$H$3:$H$100,1))</f>
        <v>4</v>
      </c>
      <c r="J4" s="20"/>
      <c r="K4" s="21">
        <v>5.5671296296296302E-3</v>
      </c>
      <c r="L4" s="22">
        <f>IF(K4="DQ", COUNT($K$3:$K$13) + 1, RANK(K4,$K$3:$K$100,1))</f>
        <v>2</v>
      </c>
      <c r="M4" s="20"/>
      <c r="N4" s="21">
        <v>9.1435185185185185E-4</v>
      </c>
      <c r="O4" s="22">
        <f>IF(N4="DQ", COUNT($N$3:$N$13) + 1, RANK(N4,$N$3:$N$100,1))</f>
        <v>2</v>
      </c>
      <c r="P4" s="20"/>
      <c r="Q4" s="23">
        <v>86</v>
      </c>
      <c r="R4" s="52">
        <v>6.5624999999999998E-3</v>
      </c>
      <c r="S4" s="22">
        <f>COUNTIFS($Q$3:$Q$47,"&gt;"&amp;Q4)
+ COUNTIFS($Q$3:$Q$47,Q4,$R$3:$R$47,"&lt;"&amp;R4)
+ 1</f>
        <v>3</v>
      </c>
    </row>
    <row r="5" spans="1:19" ht="15" customHeight="1">
      <c r="A5" s="50" t="s">
        <v>21</v>
      </c>
      <c r="B5" s="18">
        <f>COUNTIFS($C$3:$C$47,"&lt;"&amp;C5)
+ COUNTIFS($C$3:$C$47,C5,$F$3:$F$47,"&lt;"&amp;F5)
+ 1</f>
        <v>3</v>
      </c>
      <c r="C5" s="19">
        <f>SUM(F5,I5,L5,O5,S5)</f>
        <v>13</v>
      </c>
      <c r="D5" s="20"/>
      <c r="E5" s="53">
        <v>1.7673611111111109E-2</v>
      </c>
      <c r="F5" s="22">
        <f>IF(E5="DQ", COUNT($E$3:$E$11) + 1, RANK(E5,$E$3:$E$94,1))</f>
        <v>4</v>
      </c>
      <c r="G5" s="20"/>
      <c r="H5" s="21">
        <v>1.7592592592592592E-3</v>
      </c>
      <c r="I5" s="22">
        <f>IF(H5="DQ", COUNT($H$3:$H$13) + 1, RANK(H5,$H$3:$H$100,1))</f>
        <v>1</v>
      </c>
      <c r="J5" s="20"/>
      <c r="K5" s="21">
        <v>5.6004629629629633E-3</v>
      </c>
      <c r="L5" s="22">
        <f>IF(K5="DQ", COUNT($K$3:$K$13) + 1, RANK(K5,$K$3:$K$100,1))</f>
        <v>3</v>
      </c>
      <c r="M5" s="20"/>
      <c r="N5" s="21">
        <v>1.0185185185185186E-3</v>
      </c>
      <c r="O5" s="22">
        <f>IF(N5="DQ", COUNT($N$3:$N$13) + 1, RANK(N5,$N$3:$N$100,1))</f>
        <v>3</v>
      </c>
      <c r="P5" s="20"/>
      <c r="Q5" s="23">
        <v>88</v>
      </c>
      <c r="R5" s="21">
        <v>8.8888888888888889E-3</v>
      </c>
      <c r="S5" s="22">
        <f>COUNTIFS($Q$3:$Q$47,"&gt;"&amp;Q5)
+ COUNTIFS($Q$3:$Q$47,Q5,$R$3:$R$47,"&lt;"&amp;R5)
+ 1</f>
        <v>2</v>
      </c>
    </row>
    <row r="6" spans="1:19" ht="15" customHeight="1">
      <c r="A6" s="17" t="s">
        <v>54</v>
      </c>
      <c r="B6" s="18">
        <f>COUNTIFS($C$3:$C$47,"&lt;"&amp;C6)
+ COUNTIFS($C$3:$C$47,C6,$F$3:$F$47,"&lt;"&amp;F6)
+ 1</f>
        <v>4</v>
      </c>
      <c r="C6" s="19">
        <f>SUM(F6,I6,L6,O6,S6)</f>
        <v>22</v>
      </c>
      <c r="D6" s="20"/>
      <c r="E6" s="53">
        <v>1.9951273148148149E-2</v>
      </c>
      <c r="F6" s="22">
        <f>IF(E6="DQ", COUNT($E$3:$E$11) + 1, RANK(E6,$E$3:$E$94,1))</f>
        <v>5</v>
      </c>
      <c r="G6" s="20"/>
      <c r="H6" s="21">
        <v>1.9212962962962962E-3</v>
      </c>
      <c r="I6" s="22">
        <f>IF(H6="DQ", COUNT($H$3:$H$13) + 1, RANK(H6,$H$3:$H$100,1))</f>
        <v>2</v>
      </c>
      <c r="J6" s="20"/>
      <c r="K6" s="21">
        <v>6.5162037037037037E-3</v>
      </c>
      <c r="L6" s="22">
        <f>IF(K6="DQ", COUNT($K$3:$K$13) + 1, RANK(K6,$K$3:$K$100,1))</f>
        <v>4</v>
      </c>
      <c r="M6" s="20"/>
      <c r="N6" s="21">
        <v>1.1212962962962962E-3</v>
      </c>
      <c r="O6" s="22">
        <f>IF(N6="DQ", COUNT($N$3:$N$13) + 1, RANK(N6,$N$3:$N$100,1))</f>
        <v>4</v>
      </c>
      <c r="P6" s="20"/>
      <c r="Q6" s="23">
        <v>76</v>
      </c>
      <c r="R6" s="21">
        <v>0.5309490740740741</v>
      </c>
      <c r="S6" s="22">
        <f>COUNTIFS($Q$3:$Q$47,"&gt;"&amp;Q6)
+ COUNTIFS($Q$3:$Q$47,Q6,$R$3:$R$47,"&lt;"&amp;R6)
+ 1</f>
        <v>7</v>
      </c>
    </row>
    <row r="7" spans="1:19" ht="15" customHeight="1">
      <c r="A7" s="50" t="s">
        <v>22</v>
      </c>
      <c r="B7" s="18">
        <f>COUNTIFS($C$3:$C$47,"&lt;"&amp;C7)
+ COUNTIFS($C$3:$C$47,C7,$F$3:$F$47,"&lt;"&amp;F7)
+ 1</f>
        <v>5</v>
      </c>
      <c r="C7" s="19">
        <f>SUM(F7,I7,L7,O7,S7)</f>
        <v>26</v>
      </c>
      <c r="D7" s="20"/>
      <c r="E7" s="53">
        <v>2.0885763888888891E-2</v>
      </c>
      <c r="F7" s="22">
        <f>IF(E7="DQ", COUNT($E$3:$E$11) + 1, RANK(E7,$E$3:$E$94,1))</f>
        <v>6</v>
      </c>
      <c r="G7" s="20"/>
      <c r="H7" s="21">
        <v>2.4909722222222221E-3</v>
      </c>
      <c r="I7" s="22">
        <f>IF(H7="DQ", COUNT($H$3:$H$13) + 1, RANK(H7,$H$3:$H$100,1))</f>
        <v>5</v>
      </c>
      <c r="J7" s="20"/>
      <c r="K7" s="21">
        <v>6.7013888888888887E-3</v>
      </c>
      <c r="L7" s="22">
        <f>IF(K7="DQ", COUNT($K$3:$K$13) + 1, RANK(K7,$K$3:$K$100,1))</f>
        <v>5</v>
      </c>
      <c r="M7" s="20"/>
      <c r="N7" s="21">
        <v>1.1504629629629629E-3</v>
      </c>
      <c r="O7" s="22">
        <f>IF(N7="DQ", COUNT($N$3:$N$13) + 1, RANK(N7,$N$3:$N$100,1))</f>
        <v>5</v>
      </c>
      <c r="P7" s="20"/>
      <c r="Q7" s="23">
        <v>82</v>
      </c>
      <c r="R7" s="21">
        <v>8.155439814814815E-3</v>
      </c>
      <c r="S7" s="22">
        <f>COUNTIFS($Q$3:$Q$47,"&gt;"&amp;Q7)
+ COUNTIFS($Q$3:$Q$47,Q7,$R$3:$R$47,"&lt;"&amp;R7)
+ 1</f>
        <v>5</v>
      </c>
    </row>
    <row r="8" spans="1:19" ht="15" customHeight="1">
      <c r="A8" s="50" t="s">
        <v>23</v>
      </c>
      <c r="B8" s="18">
        <f>COUNTIFS($C$3:$C$47,"&lt;"&amp;C8)
+ COUNTIFS($C$3:$C$47,C8,$F$3:$F$47,"&lt;"&amp;F8)
+ 1</f>
        <v>6</v>
      </c>
      <c r="C8" s="19">
        <f>SUM(F8,I8,L8,O8,S8)</f>
        <v>30</v>
      </c>
      <c r="D8" s="20"/>
      <c r="E8" s="53">
        <v>2.314814814814815E-2</v>
      </c>
      <c r="F8" s="22">
        <f>IF(E8="DQ", COUNT($E$3:$E$11) + 1, RANK(E8,$E$3:$E$94,1))</f>
        <v>8</v>
      </c>
      <c r="G8" s="20"/>
      <c r="H8" s="21">
        <v>2.5694444444444445E-3</v>
      </c>
      <c r="I8" s="22">
        <f>IF(H8="DQ", COUNT($H$3:$H$13) + 1, RANK(H8,$H$3:$H$100,1))</f>
        <v>6</v>
      </c>
      <c r="J8" s="20"/>
      <c r="K8" s="21">
        <v>7.4652777777777781E-3</v>
      </c>
      <c r="L8" s="22">
        <f>IF(K8="DQ", COUNT($K$3:$K$13) + 1, RANK(K8,$K$3:$K$100,1))</f>
        <v>6</v>
      </c>
      <c r="M8" s="20"/>
      <c r="N8" s="21">
        <v>1.3310185185185185E-3</v>
      </c>
      <c r="O8" s="22">
        <f>IF(N8="DQ", COUNT($N$3:$N$13) + 1, RANK(N8,$N$3:$N$100,1))</f>
        <v>6</v>
      </c>
      <c r="P8" s="20"/>
      <c r="Q8" s="23">
        <v>83</v>
      </c>
      <c r="R8" s="51">
        <v>7.6150462962962968E-3</v>
      </c>
      <c r="S8" s="22">
        <f>COUNTIFS($Q$3:$Q$47,"&gt;"&amp;Q8)
+ COUNTIFS($Q$3:$Q$47,Q8,$R$3:$R$47,"&lt;"&amp;R8)
+ 1</f>
        <v>4</v>
      </c>
    </row>
    <row r="9" spans="1:19" ht="15" customHeight="1">
      <c r="A9" s="50" t="s">
        <v>13</v>
      </c>
      <c r="B9" s="18">
        <f>COUNTIFS($C$3:$C$47,"&lt;"&amp;C9)
+ COUNTIFS($C$3:$C$47,C9,$F$3:$F$47,"&lt;"&amp;F9)
+ 1</f>
        <v>7</v>
      </c>
      <c r="C9" s="19">
        <f>SUM(F9,I9,L9,O9,S9)</f>
        <v>31</v>
      </c>
      <c r="D9" s="20"/>
      <c r="E9" s="53">
        <v>1.7499074074074073E-2</v>
      </c>
      <c r="F9" s="22">
        <f>IF(E9="DQ", COUNT($E$3:$E$11) + 1, RANK(E9,$E$3:$E$94,1))</f>
        <v>3</v>
      </c>
      <c r="G9" s="20"/>
      <c r="H9" s="21">
        <v>2.6388888888888885E-3</v>
      </c>
      <c r="I9" s="22">
        <f>IF(H9="DQ", COUNT($H$3:$H$13) + 1, RANK(H9,$H$3:$H$100,1))</f>
        <v>8</v>
      </c>
      <c r="J9" s="20"/>
      <c r="K9" s="21">
        <v>8.3449074074074085E-3</v>
      </c>
      <c r="L9" s="22">
        <f>IF(K9="DQ", COUNT($K$3:$K$13) + 1, RANK(K9,$K$3:$K$100,1))</f>
        <v>7</v>
      </c>
      <c r="M9" s="20"/>
      <c r="N9" s="21">
        <v>1.3773148148148147E-3</v>
      </c>
      <c r="O9" s="22">
        <f>IF(N9="DQ", COUNT($N$3:$N$13) + 1, RANK(N9,$N$3:$N$100,1))</f>
        <v>7</v>
      </c>
      <c r="P9" s="20"/>
      <c r="Q9" s="23">
        <v>77</v>
      </c>
      <c r="R9" s="21">
        <v>7.1180555555555554E-3</v>
      </c>
      <c r="S9" s="22">
        <f>COUNTIFS($Q$3:$Q$47,"&gt;"&amp;Q9)
+ COUNTIFS($Q$3:$Q$47,Q9,$R$3:$R$47,"&lt;"&amp;R9)
+ 1</f>
        <v>6</v>
      </c>
    </row>
    <row r="10" spans="1:19" ht="15" customHeight="1">
      <c r="A10" s="17" t="s">
        <v>56</v>
      </c>
      <c r="B10" s="18">
        <f>COUNTIFS($C$3:$C$47,"&lt;"&amp;C10)
+ COUNTIFS($C$3:$C$47,C10,$F$3:$F$47,"&lt;"&amp;F10)
+ 1</f>
        <v>8</v>
      </c>
      <c r="C10" s="19">
        <f>SUM(F10,I10,L10,O10,S10)</f>
        <v>39</v>
      </c>
      <c r="D10" s="20"/>
      <c r="E10" s="53">
        <v>2.2922222222222222E-2</v>
      </c>
      <c r="F10" s="22">
        <f>IF(E10="DQ", COUNT($E$3:$E$11) + 1, RANK(E10,$E$3:$E$94,1))</f>
        <v>7</v>
      </c>
      <c r="G10" s="20"/>
      <c r="H10" s="21">
        <v>2.5925925925925925E-3</v>
      </c>
      <c r="I10" s="22">
        <f>IF(H10="DQ", COUNT($H$3:$H$13) + 1, RANK(H10,$H$3:$H$100,1))</f>
        <v>7</v>
      </c>
      <c r="J10" s="20"/>
      <c r="K10" s="21">
        <v>8.6458333333333335E-3</v>
      </c>
      <c r="L10" s="22">
        <f>IF(K10="DQ", COUNT($K$3:$K$13) + 1, RANK(K10,$K$3:$K$100,1))</f>
        <v>8</v>
      </c>
      <c r="M10" s="20"/>
      <c r="N10" s="52" t="s">
        <v>57</v>
      </c>
      <c r="O10" s="22">
        <f>IF(N10="DQ", COUNT($N$3:$N$13) + 1, RANK(N10,$N$3:$N$100,1))</f>
        <v>9</v>
      </c>
      <c r="P10" s="20"/>
      <c r="Q10" s="54">
        <v>74</v>
      </c>
      <c r="R10" s="21">
        <v>7.7885416666666667E-3</v>
      </c>
      <c r="S10" s="22">
        <f>COUNTIFS($Q$3:$Q$47,"&gt;"&amp;Q10)
+ COUNTIFS($Q$3:$Q$47,Q10,$R$3:$R$47,"&lt;"&amp;R10)
+ 1</f>
        <v>8</v>
      </c>
    </row>
    <row r="11" spans="1:19" ht="15" customHeight="1">
      <c r="A11" s="50" t="s">
        <v>12</v>
      </c>
      <c r="B11" s="18">
        <f>COUNTIFS($C$3:$C$47,"&lt;"&amp;C11)
+ COUNTIFS($C$3:$C$47,C11,$F$3:$F$47,"&lt;"&amp;F11)
+ 1</f>
        <v>9</v>
      </c>
      <c r="C11" s="19">
        <f>SUM(F11,I11,L11,O11,S11)</f>
        <v>44</v>
      </c>
      <c r="D11" s="20"/>
      <c r="E11" s="53" t="s">
        <v>57</v>
      </c>
      <c r="F11" s="22">
        <f>IF(E11="DQ", COUNT($E$3:$E$11) + 1, RANK(E11,$E$3:$E$94,1))</f>
        <v>9</v>
      </c>
      <c r="G11" s="20"/>
      <c r="H11" s="21">
        <v>3.2407407407407406E-3</v>
      </c>
      <c r="I11" s="22">
        <f>IF(H11="DQ", COUNT($H$3:$H$13) + 1, RANK(H11,$H$3:$H$100,1))</f>
        <v>9</v>
      </c>
      <c r="J11" s="20"/>
      <c r="K11" s="21">
        <v>9.386574074074075E-3</v>
      </c>
      <c r="L11" s="22">
        <f>IF(K11="DQ", COUNT($K$3:$K$13) + 1, RANK(K11,$K$3:$K$100,1))</f>
        <v>9</v>
      </c>
      <c r="M11" s="20"/>
      <c r="N11" s="21">
        <v>1.8402777777777777E-3</v>
      </c>
      <c r="O11" s="22">
        <f>IF(N11="DQ", COUNT($N$3:$N$13) + 1, RANK(N11,$N$3:$N$100,1))</f>
        <v>8</v>
      </c>
      <c r="P11" s="20"/>
      <c r="Q11" s="23">
        <v>71</v>
      </c>
      <c r="R11" s="21">
        <v>8.9984953703703702E-3</v>
      </c>
      <c r="S11" s="22">
        <f>COUNTIFS($Q$3:$Q$47,"&gt;"&amp;Q11)
+ COUNTIFS($Q$3:$Q$47,Q11,$R$3:$R$47,"&lt;"&amp;R11)
+ 1</f>
        <v>9</v>
      </c>
    </row>
    <row r="12" spans="1:19" ht="14.4">
      <c r="B12" s="24" t="s">
        <v>14</v>
      </c>
      <c r="E12" s="25"/>
    </row>
    <row r="13" spans="1:19">
      <c r="B13" s="24" t="s">
        <v>15</v>
      </c>
      <c r="C13" s="26"/>
      <c r="E13" s="25"/>
    </row>
    <row r="14" spans="1:19">
      <c r="B14" s="24"/>
      <c r="C14" s="26"/>
      <c r="E14" s="25"/>
    </row>
    <row r="15" spans="1:19">
      <c r="E15" s="25"/>
    </row>
    <row r="16" spans="1:19">
      <c r="E16" s="25"/>
    </row>
    <row r="17" spans="5:5">
      <c r="E17" s="25"/>
    </row>
    <row r="18" spans="5:5" ht="14.4">
      <c r="E18" s="25"/>
    </row>
    <row r="19" spans="5:5" ht="14.4">
      <c r="E19" s="25"/>
    </row>
    <row r="20" spans="5:5" ht="14.4">
      <c r="E20" s="25"/>
    </row>
    <row r="21" spans="5:5" ht="14.4">
      <c r="E21" s="25"/>
    </row>
    <row r="22" spans="5:5" ht="14.4">
      <c r="E22" s="25"/>
    </row>
    <row r="23" spans="5:5" ht="14.4">
      <c r="E23" s="25"/>
    </row>
    <row r="24" spans="5:5" ht="14.4">
      <c r="E24" s="25"/>
    </row>
    <row r="25" spans="5:5" ht="14.4">
      <c r="E25" s="25"/>
    </row>
    <row r="26" spans="5:5" ht="14.4">
      <c r="E26" s="25"/>
    </row>
    <row r="27" spans="5:5" ht="14.4">
      <c r="E27" s="25"/>
    </row>
    <row r="28" spans="5:5" ht="14.4">
      <c r="E28" s="25"/>
    </row>
    <row r="29" spans="5:5" ht="14.4">
      <c r="E29" s="25"/>
    </row>
    <row r="30" spans="5:5" ht="14.4">
      <c r="E30" s="25"/>
    </row>
    <row r="31" spans="5:5" ht="14.4">
      <c r="E31" s="25"/>
    </row>
    <row r="32" spans="5:5" ht="14.4">
      <c r="E32" s="25"/>
    </row>
    <row r="33" spans="5:5" ht="14.4">
      <c r="E33" s="25"/>
    </row>
    <row r="34" spans="5:5" ht="14.4">
      <c r="E34" s="25"/>
    </row>
    <row r="35" spans="5:5" ht="14.4">
      <c r="E35" s="25"/>
    </row>
    <row r="36" spans="5:5" ht="14.4">
      <c r="E36" s="25"/>
    </row>
    <row r="37" spans="5:5" ht="14.4">
      <c r="E37" s="25"/>
    </row>
    <row r="38" spans="5:5" ht="14.4">
      <c r="E38" s="25"/>
    </row>
    <row r="39" spans="5:5" ht="14.4">
      <c r="E39" s="25"/>
    </row>
    <row r="40" spans="5:5" ht="14.4">
      <c r="E40" s="25"/>
    </row>
    <row r="41" spans="5:5" ht="14.4">
      <c r="E41" s="25"/>
    </row>
    <row r="42" spans="5:5" ht="14.4">
      <c r="E42" s="25"/>
    </row>
    <row r="43" spans="5:5" ht="14.4">
      <c r="E43" s="25"/>
    </row>
    <row r="44" spans="5:5" ht="14.4">
      <c r="E44" s="25"/>
    </row>
    <row r="45" spans="5:5" ht="14.4">
      <c r="E45" s="25"/>
    </row>
    <row r="46" spans="5:5" ht="14.4">
      <c r="E46" s="25"/>
    </row>
    <row r="47" spans="5:5" ht="14.4">
      <c r="E47" s="25"/>
    </row>
    <row r="48" spans="5:5" ht="14.4">
      <c r="E48" s="25"/>
    </row>
    <row r="49" spans="5:5" ht="14.4">
      <c r="E49" s="25"/>
    </row>
    <row r="50" spans="5:5" ht="14.4">
      <c r="E50" s="25"/>
    </row>
    <row r="51" spans="5:5" ht="14.4">
      <c r="E51" s="25"/>
    </row>
    <row r="52" spans="5:5" ht="14.4">
      <c r="E52" s="25"/>
    </row>
    <row r="53" spans="5:5" ht="14.4">
      <c r="E53" s="25"/>
    </row>
    <row r="54" spans="5:5" ht="14.4">
      <c r="E54" s="25"/>
    </row>
    <row r="55" spans="5:5" ht="14.4">
      <c r="E55" s="25"/>
    </row>
    <row r="56" spans="5:5" ht="14.4">
      <c r="E56" s="25"/>
    </row>
    <row r="57" spans="5:5" ht="14.4">
      <c r="E57" s="25"/>
    </row>
    <row r="58" spans="5:5" ht="14.4">
      <c r="E58" s="25"/>
    </row>
    <row r="59" spans="5:5" ht="14.4">
      <c r="E59" s="25"/>
    </row>
    <row r="60" spans="5:5" ht="14.4">
      <c r="E60" s="25"/>
    </row>
    <row r="61" spans="5:5" ht="14.4">
      <c r="E61" s="25"/>
    </row>
    <row r="62" spans="5:5" ht="14.4">
      <c r="E62" s="25"/>
    </row>
    <row r="63" spans="5:5" ht="14.4">
      <c r="E63" s="25"/>
    </row>
    <row r="64" spans="5:5" ht="14.4">
      <c r="E64" s="25"/>
    </row>
    <row r="65" spans="5:5" ht="14.4">
      <c r="E65" s="25"/>
    </row>
    <row r="66" spans="5:5" ht="14.4">
      <c r="E66" s="25"/>
    </row>
    <row r="67" spans="5:5" ht="14.4">
      <c r="E67" s="25"/>
    </row>
    <row r="68" spans="5:5" ht="14.4">
      <c r="E68" s="25"/>
    </row>
    <row r="69" spans="5:5" ht="14.4">
      <c r="E69" s="25"/>
    </row>
    <row r="70" spans="5:5" ht="14.4">
      <c r="E70" s="25"/>
    </row>
    <row r="71" spans="5:5" ht="14.4">
      <c r="E71" s="25"/>
    </row>
    <row r="72" spans="5:5" ht="14.4">
      <c r="E72" s="25"/>
    </row>
    <row r="73" spans="5:5" ht="14.4">
      <c r="E73" s="25"/>
    </row>
    <row r="74" spans="5:5" ht="14.4">
      <c r="E74" s="25"/>
    </row>
    <row r="75" spans="5:5" ht="14.4">
      <c r="E75" s="25"/>
    </row>
    <row r="76" spans="5:5" ht="14.4">
      <c r="E76" s="25"/>
    </row>
    <row r="77" spans="5:5" ht="14.4">
      <c r="E77" s="25"/>
    </row>
    <row r="78" spans="5:5" ht="14.4">
      <c r="E78" s="25"/>
    </row>
    <row r="79" spans="5:5" ht="14.4">
      <c r="E79" s="25"/>
    </row>
    <row r="80" spans="5:5" ht="14.4">
      <c r="E80" s="25"/>
    </row>
    <row r="81" spans="5:5" ht="14.4">
      <c r="E81" s="25"/>
    </row>
    <row r="82" spans="5:5" ht="14.4">
      <c r="E82" s="25"/>
    </row>
    <row r="83" spans="5:5" ht="14.4">
      <c r="E83" s="25"/>
    </row>
    <row r="84" spans="5:5" ht="14.4">
      <c r="E84" s="25"/>
    </row>
    <row r="85" spans="5:5" ht="14.4">
      <c r="E85" s="25"/>
    </row>
    <row r="86" spans="5:5" ht="14.4">
      <c r="E86" s="25"/>
    </row>
    <row r="87" spans="5:5" ht="14.4">
      <c r="E87" s="25"/>
    </row>
    <row r="88" spans="5:5" ht="14.4">
      <c r="E88" s="25"/>
    </row>
    <row r="89" spans="5:5" ht="14.4">
      <c r="E89" s="25"/>
    </row>
    <row r="90" spans="5:5" ht="14.4">
      <c r="E90" s="25"/>
    </row>
    <row r="91" spans="5:5" ht="14.4">
      <c r="E91" s="25"/>
    </row>
    <row r="92" spans="5:5" ht="14.4">
      <c r="E92" s="25"/>
    </row>
    <row r="93" spans="5:5" ht="14.4">
      <c r="E93" s="25"/>
    </row>
    <row r="94" spans="5:5" ht="14.4">
      <c r="E94" s="25"/>
    </row>
    <row r="95" spans="5:5" ht="14.4">
      <c r="E95" s="25"/>
    </row>
    <row r="96" spans="5:5" ht="14.4">
      <c r="E96" s="25"/>
    </row>
    <row r="97" spans="5:5" ht="14.4">
      <c r="E97" s="25"/>
    </row>
    <row r="98" spans="5:5" ht="14.4">
      <c r="E98" s="25"/>
    </row>
    <row r="99" spans="5:5" ht="14.4">
      <c r="E99" s="25"/>
    </row>
    <row r="100" spans="5:5" ht="14.4">
      <c r="E100" s="25"/>
    </row>
    <row r="101" spans="5:5" ht="14.4">
      <c r="E101" s="25"/>
    </row>
    <row r="102" spans="5:5" ht="14.4">
      <c r="E102" s="25"/>
    </row>
    <row r="103" spans="5:5" ht="14.4">
      <c r="E103" s="25"/>
    </row>
    <row r="104" spans="5:5" ht="14.4">
      <c r="E104" s="25"/>
    </row>
    <row r="105" spans="5:5" ht="14.4">
      <c r="E105" s="25"/>
    </row>
    <row r="106" spans="5:5" ht="14.4">
      <c r="E106" s="25"/>
    </row>
    <row r="107" spans="5:5" ht="14.4">
      <c r="E107" s="25"/>
    </row>
    <row r="108" spans="5:5" ht="14.4">
      <c r="E108" s="25"/>
    </row>
    <row r="109" spans="5:5" ht="14.4">
      <c r="E109" s="25"/>
    </row>
    <row r="110" spans="5:5" ht="14.4">
      <c r="E110" s="25"/>
    </row>
    <row r="111" spans="5:5" ht="14.4">
      <c r="E111" s="25"/>
    </row>
    <row r="112" spans="5:5" ht="14.4">
      <c r="E112" s="25"/>
    </row>
    <row r="113" spans="5:5" ht="14.4">
      <c r="E113" s="25"/>
    </row>
    <row r="114" spans="5:5" ht="14.4">
      <c r="E114" s="25"/>
    </row>
    <row r="115" spans="5:5" ht="14.4">
      <c r="E115" s="25"/>
    </row>
    <row r="116" spans="5:5" ht="14.4">
      <c r="E116" s="25"/>
    </row>
    <row r="117" spans="5:5" ht="14.4">
      <c r="E117" s="25"/>
    </row>
    <row r="118" spans="5:5" ht="14.4">
      <c r="E118" s="25"/>
    </row>
    <row r="119" spans="5:5" ht="14.4">
      <c r="E119" s="25"/>
    </row>
    <row r="120" spans="5:5" ht="14.4">
      <c r="E120" s="25"/>
    </row>
    <row r="121" spans="5:5" ht="14.4">
      <c r="E121" s="25"/>
    </row>
    <row r="122" spans="5:5" ht="14.4">
      <c r="E122" s="25"/>
    </row>
    <row r="123" spans="5:5" ht="14.4">
      <c r="E123" s="25"/>
    </row>
    <row r="124" spans="5:5" ht="14.4">
      <c r="E124" s="25"/>
    </row>
    <row r="125" spans="5:5" ht="14.4">
      <c r="E125" s="25"/>
    </row>
    <row r="126" spans="5:5" ht="14.4">
      <c r="E126" s="25"/>
    </row>
    <row r="127" spans="5:5" ht="14.4">
      <c r="E127" s="25"/>
    </row>
    <row r="128" spans="5:5" ht="14.4">
      <c r="E128" s="25"/>
    </row>
    <row r="129" spans="5:5" ht="14.4">
      <c r="E129" s="25"/>
    </row>
    <row r="130" spans="5:5" ht="14.4">
      <c r="E130" s="25"/>
    </row>
    <row r="131" spans="5:5" ht="14.4">
      <c r="E131" s="25"/>
    </row>
    <row r="132" spans="5:5" ht="14.4">
      <c r="E132" s="25"/>
    </row>
    <row r="133" spans="5:5" ht="14.4">
      <c r="E133" s="25"/>
    </row>
    <row r="134" spans="5:5" ht="14.4">
      <c r="E134" s="25"/>
    </row>
    <row r="135" spans="5:5" ht="14.4">
      <c r="E135" s="25"/>
    </row>
    <row r="136" spans="5:5" ht="14.4">
      <c r="E136" s="25"/>
    </row>
    <row r="137" spans="5:5" ht="14.4">
      <c r="E137" s="25"/>
    </row>
    <row r="138" spans="5:5" ht="14.4">
      <c r="E138" s="25"/>
    </row>
    <row r="139" spans="5:5" ht="14.4">
      <c r="E139" s="25"/>
    </row>
    <row r="140" spans="5:5" ht="14.4">
      <c r="E140" s="25"/>
    </row>
    <row r="141" spans="5:5" ht="14.4">
      <c r="E141" s="25"/>
    </row>
    <row r="142" spans="5:5" ht="14.4">
      <c r="E142" s="25"/>
    </row>
    <row r="143" spans="5:5" ht="14.4">
      <c r="E143" s="25"/>
    </row>
    <row r="144" spans="5:5" ht="14.4">
      <c r="E144" s="25"/>
    </row>
    <row r="145" spans="5:5" ht="14.4">
      <c r="E145" s="25"/>
    </row>
    <row r="146" spans="5:5" ht="14.4">
      <c r="E146" s="25"/>
    </row>
    <row r="147" spans="5:5" ht="14.4">
      <c r="E147" s="25"/>
    </row>
    <row r="148" spans="5:5" ht="14.4">
      <c r="E148" s="25"/>
    </row>
    <row r="149" spans="5:5" ht="14.4">
      <c r="E149" s="25"/>
    </row>
    <row r="150" spans="5:5" ht="14.4">
      <c r="E150" s="25"/>
    </row>
    <row r="151" spans="5:5" ht="14.4">
      <c r="E151" s="25"/>
    </row>
    <row r="152" spans="5:5" ht="14.4">
      <c r="E152" s="25"/>
    </row>
    <row r="153" spans="5:5" ht="14.4">
      <c r="E153" s="25"/>
    </row>
    <row r="154" spans="5:5" ht="14.4">
      <c r="E154" s="25"/>
    </row>
    <row r="155" spans="5:5" ht="14.4">
      <c r="E155" s="25"/>
    </row>
    <row r="156" spans="5:5" ht="14.4">
      <c r="E156" s="25"/>
    </row>
    <row r="157" spans="5:5" ht="14.4">
      <c r="E157" s="25"/>
    </row>
    <row r="158" spans="5:5" ht="14.4">
      <c r="E158" s="25"/>
    </row>
    <row r="159" spans="5:5" ht="14.4">
      <c r="E159" s="25"/>
    </row>
    <row r="160" spans="5:5" ht="14.4">
      <c r="E160" s="25"/>
    </row>
    <row r="161" spans="5:5" ht="14.4">
      <c r="E161" s="25"/>
    </row>
    <row r="162" spans="5:5" ht="14.4">
      <c r="E162" s="25"/>
    </row>
    <row r="163" spans="5:5" ht="14.4">
      <c r="E163" s="25"/>
    </row>
    <row r="164" spans="5:5" ht="14.4">
      <c r="E164" s="25"/>
    </row>
    <row r="165" spans="5:5" ht="14.4">
      <c r="E165" s="25"/>
    </row>
    <row r="166" spans="5:5" ht="14.4">
      <c r="E166" s="25"/>
    </row>
    <row r="167" spans="5:5" ht="14.4">
      <c r="E167" s="25"/>
    </row>
    <row r="168" spans="5:5" ht="14.4">
      <c r="E168" s="25"/>
    </row>
    <row r="169" spans="5:5" ht="14.4">
      <c r="E169" s="25"/>
    </row>
    <row r="170" spans="5:5" ht="14.4">
      <c r="E170" s="25"/>
    </row>
    <row r="171" spans="5:5" ht="14.4">
      <c r="E171" s="25"/>
    </row>
    <row r="172" spans="5:5" ht="14.4">
      <c r="E172" s="25"/>
    </row>
    <row r="173" spans="5:5" ht="14.4">
      <c r="E173" s="25"/>
    </row>
    <row r="174" spans="5:5" ht="14.4">
      <c r="E174" s="25"/>
    </row>
    <row r="175" spans="5:5" ht="14.4">
      <c r="E175" s="25"/>
    </row>
    <row r="176" spans="5:5" ht="14.4">
      <c r="E176" s="25"/>
    </row>
    <row r="177" spans="5:5" ht="14.4">
      <c r="E177" s="25"/>
    </row>
    <row r="178" spans="5:5" ht="14.4">
      <c r="E178" s="25"/>
    </row>
    <row r="179" spans="5:5" ht="14.4">
      <c r="E179" s="25"/>
    </row>
    <row r="180" spans="5:5" ht="14.4">
      <c r="E180" s="25"/>
    </row>
    <row r="181" spans="5:5" ht="14.4">
      <c r="E181" s="25"/>
    </row>
    <row r="182" spans="5:5" ht="14.4">
      <c r="E182" s="25"/>
    </row>
    <row r="183" spans="5:5" ht="14.4">
      <c r="E183" s="25"/>
    </row>
    <row r="184" spans="5:5" ht="14.4">
      <c r="E184" s="25"/>
    </row>
    <row r="185" spans="5:5" ht="14.4">
      <c r="E185" s="25"/>
    </row>
    <row r="186" spans="5:5" ht="14.4">
      <c r="E186" s="25"/>
    </row>
    <row r="187" spans="5:5" ht="14.4">
      <c r="E187" s="25"/>
    </row>
    <row r="188" spans="5:5" ht="14.4">
      <c r="E188" s="25"/>
    </row>
    <row r="189" spans="5:5" ht="14.4">
      <c r="E189" s="25"/>
    </row>
    <row r="190" spans="5:5" ht="14.4">
      <c r="E190" s="25"/>
    </row>
    <row r="191" spans="5:5" ht="14.4">
      <c r="E191" s="25"/>
    </row>
    <row r="192" spans="5:5" ht="14.4">
      <c r="E192" s="25"/>
    </row>
    <row r="193" spans="5:5" ht="14.4">
      <c r="E193" s="25"/>
    </row>
    <row r="194" spans="5:5" ht="14.4">
      <c r="E194" s="25"/>
    </row>
    <row r="195" spans="5:5" ht="14.4">
      <c r="E195" s="25"/>
    </row>
    <row r="196" spans="5:5" ht="14.4">
      <c r="E196" s="25"/>
    </row>
    <row r="197" spans="5:5" ht="14.4">
      <c r="E197" s="25"/>
    </row>
    <row r="198" spans="5:5" ht="14.4">
      <c r="E198" s="25"/>
    </row>
    <row r="199" spans="5:5" ht="14.4">
      <c r="E199" s="25"/>
    </row>
    <row r="200" spans="5:5" ht="14.4">
      <c r="E200" s="25"/>
    </row>
    <row r="201" spans="5:5" ht="14.4">
      <c r="E201" s="25"/>
    </row>
    <row r="202" spans="5:5" ht="14.4">
      <c r="E202" s="25"/>
    </row>
    <row r="203" spans="5:5" ht="14.4">
      <c r="E203" s="25"/>
    </row>
    <row r="204" spans="5:5" ht="14.4">
      <c r="E204" s="25"/>
    </row>
    <row r="205" spans="5:5" ht="14.4">
      <c r="E205" s="25"/>
    </row>
    <row r="206" spans="5:5" ht="14.4">
      <c r="E206" s="25"/>
    </row>
    <row r="207" spans="5:5" ht="14.4">
      <c r="E207" s="25"/>
    </row>
    <row r="208" spans="5:5" ht="14.4">
      <c r="E208" s="25"/>
    </row>
    <row r="209" spans="5:5" ht="14.4">
      <c r="E209" s="25"/>
    </row>
    <row r="210" spans="5:5" ht="14.4">
      <c r="E210" s="25"/>
    </row>
    <row r="211" spans="5:5" ht="14.4">
      <c r="E211" s="25"/>
    </row>
    <row r="212" spans="5:5" ht="14.4">
      <c r="E212" s="25"/>
    </row>
    <row r="213" spans="5:5" ht="14.4">
      <c r="E213" s="25"/>
    </row>
    <row r="214" spans="5:5" ht="14.4">
      <c r="E214" s="25"/>
    </row>
    <row r="215" spans="5:5" ht="14.4">
      <c r="E215" s="25"/>
    </row>
    <row r="216" spans="5:5" ht="14.4">
      <c r="E216" s="25"/>
    </row>
    <row r="217" spans="5:5" ht="14.4">
      <c r="E217" s="25"/>
    </row>
    <row r="218" spans="5:5" ht="14.4">
      <c r="E218" s="25"/>
    </row>
    <row r="219" spans="5:5" ht="14.4">
      <c r="E219" s="25"/>
    </row>
    <row r="220" spans="5:5" ht="14.4">
      <c r="E220" s="25"/>
    </row>
    <row r="221" spans="5:5" ht="14.4">
      <c r="E221" s="25"/>
    </row>
    <row r="222" spans="5:5" ht="14.4">
      <c r="E222" s="25"/>
    </row>
    <row r="223" spans="5:5" ht="14.4">
      <c r="E223" s="25"/>
    </row>
    <row r="224" spans="5:5" ht="14.4">
      <c r="E224" s="25"/>
    </row>
    <row r="225" spans="5:5" ht="14.4">
      <c r="E225" s="25"/>
    </row>
    <row r="226" spans="5:5" ht="14.4">
      <c r="E226" s="25"/>
    </row>
    <row r="227" spans="5:5" ht="14.4">
      <c r="E227" s="25"/>
    </row>
    <row r="228" spans="5:5" ht="14.4">
      <c r="E228" s="25"/>
    </row>
    <row r="229" spans="5:5" ht="14.4">
      <c r="E229" s="25"/>
    </row>
    <row r="230" spans="5:5" ht="14.4">
      <c r="E230" s="25"/>
    </row>
    <row r="231" spans="5:5" ht="14.4">
      <c r="E231" s="25"/>
    </row>
    <row r="232" spans="5:5" ht="14.4">
      <c r="E232" s="25"/>
    </row>
    <row r="233" spans="5:5" ht="14.4">
      <c r="E233" s="25"/>
    </row>
    <row r="234" spans="5:5" ht="14.4">
      <c r="E234" s="25"/>
    </row>
    <row r="235" spans="5:5" ht="14.4">
      <c r="E235" s="25"/>
    </row>
    <row r="236" spans="5:5" ht="14.4">
      <c r="E236" s="25"/>
    </row>
    <row r="237" spans="5:5" ht="14.4">
      <c r="E237" s="25"/>
    </row>
    <row r="238" spans="5:5" ht="14.4">
      <c r="E238" s="25"/>
    </row>
    <row r="239" spans="5:5" ht="14.4">
      <c r="E239" s="25"/>
    </row>
    <row r="240" spans="5:5" ht="14.4">
      <c r="E240" s="25"/>
    </row>
    <row r="241" spans="5:5" ht="14.4">
      <c r="E241" s="25"/>
    </row>
    <row r="242" spans="5:5" ht="14.4">
      <c r="E242" s="25"/>
    </row>
    <row r="243" spans="5:5" ht="14.4">
      <c r="E243" s="25"/>
    </row>
    <row r="244" spans="5:5" ht="14.4">
      <c r="E244" s="25"/>
    </row>
    <row r="245" spans="5:5" ht="14.4">
      <c r="E245" s="25"/>
    </row>
    <row r="246" spans="5:5" ht="14.4">
      <c r="E246" s="25"/>
    </row>
    <row r="247" spans="5:5" ht="14.4">
      <c r="E247" s="25"/>
    </row>
    <row r="248" spans="5:5" ht="14.4">
      <c r="E248" s="25"/>
    </row>
    <row r="249" spans="5:5" ht="14.4">
      <c r="E249" s="25"/>
    </row>
    <row r="250" spans="5:5" ht="14.4">
      <c r="E250" s="25"/>
    </row>
    <row r="251" spans="5:5" ht="14.4">
      <c r="E251" s="25"/>
    </row>
    <row r="252" spans="5:5" ht="14.4">
      <c r="E252" s="25"/>
    </row>
    <row r="253" spans="5:5" ht="14.4">
      <c r="E253" s="25"/>
    </row>
    <row r="254" spans="5:5" ht="14.4">
      <c r="E254" s="25"/>
    </row>
    <row r="255" spans="5:5" ht="14.4">
      <c r="E255" s="25"/>
    </row>
    <row r="256" spans="5:5" ht="14.4">
      <c r="E256" s="25"/>
    </row>
    <row r="257" spans="5:5" ht="14.4">
      <c r="E257" s="25"/>
    </row>
    <row r="258" spans="5:5" ht="14.4">
      <c r="E258" s="25"/>
    </row>
    <row r="259" spans="5:5" ht="14.4">
      <c r="E259" s="25"/>
    </row>
    <row r="260" spans="5:5" ht="14.4">
      <c r="E260" s="25"/>
    </row>
    <row r="261" spans="5:5" ht="14.4">
      <c r="E261" s="25"/>
    </row>
    <row r="262" spans="5:5" ht="14.4">
      <c r="E262" s="25"/>
    </row>
    <row r="263" spans="5:5" ht="14.4">
      <c r="E263" s="25"/>
    </row>
    <row r="264" spans="5:5" ht="14.4">
      <c r="E264" s="25"/>
    </row>
    <row r="265" spans="5:5" ht="14.4">
      <c r="E265" s="25"/>
    </row>
    <row r="266" spans="5:5" ht="14.4">
      <c r="E266" s="25"/>
    </row>
    <row r="267" spans="5:5" ht="14.4">
      <c r="E267" s="25"/>
    </row>
    <row r="268" spans="5:5" ht="14.4">
      <c r="E268" s="25"/>
    </row>
    <row r="269" spans="5:5" ht="14.4">
      <c r="E269" s="25"/>
    </row>
    <row r="270" spans="5:5" ht="14.4">
      <c r="E270" s="25"/>
    </row>
    <row r="271" spans="5:5" ht="14.4">
      <c r="E271" s="25"/>
    </row>
    <row r="272" spans="5:5" ht="14.4">
      <c r="E272" s="25"/>
    </row>
    <row r="273" spans="5:5" ht="14.4">
      <c r="E273" s="25"/>
    </row>
    <row r="274" spans="5:5" ht="14.4">
      <c r="E274" s="25"/>
    </row>
    <row r="275" spans="5:5" ht="14.4">
      <c r="E275" s="25"/>
    </row>
    <row r="276" spans="5:5" ht="14.4">
      <c r="E276" s="25"/>
    </row>
    <row r="277" spans="5:5" ht="14.4">
      <c r="E277" s="25"/>
    </row>
    <row r="278" spans="5:5" ht="14.4">
      <c r="E278" s="25"/>
    </row>
    <row r="279" spans="5:5" ht="14.4">
      <c r="E279" s="25"/>
    </row>
    <row r="280" spans="5:5" ht="14.4">
      <c r="E280" s="25"/>
    </row>
    <row r="281" spans="5:5" ht="14.4">
      <c r="E281" s="25"/>
    </row>
    <row r="282" spans="5:5" ht="14.4">
      <c r="E282" s="25"/>
    </row>
    <row r="283" spans="5:5" ht="14.4">
      <c r="E283" s="25"/>
    </row>
    <row r="284" spans="5:5" ht="14.4">
      <c r="E284" s="25"/>
    </row>
    <row r="285" spans="5:5" ht="14.4">
      <c r="E285" s="25"/>
    </row>
    <row r="286" spans="5:5" ht="14.4">
      <c r="E286" s="25"/>
    </row>
    <row r="287" spans="5:5" ht="14.4">
      <c r="E287" s="25"/>
    </row>
    <row r="288" spans="5:5" ht="14.4">
      <c r="E288" s="25"/>
    </row>
    <row r="289" spans="5:5" ht="14.4">
      <c r="E289" s="25"/>
    </row>
    <row r="290" spans="5:5" ht="14.4">
      <c r="E290" s="25"/>
    </row>
    <row r="291" spans="5:5" ht="14.4">
      <c r="E291" s="25"/>
    </row>
    <row r="292" spans="5:5" ht="14.4">
      <c r="E292" s="25"/>
    </row>
    <row r="293" spans="5:5" ht="14.4">
      <c r="E293" s="25"/>
    </row>
    <row r="294" spans="5:5" ht="14.4">
      <c r="E294" s="25"/>
    </row>
    <row r="295" spans="5:5" ht="14.4">
      <c r="E295" s="25"/>
    </row>
    <row r="296" spans="5:5" ht="14.4">
      <c r="E296" s="25"/>
    </row>
    <row r="297" spans="5:5" ht="14.4">
      <c r="E297" s="25"/>
    </row>
    <row r="298" spans="5:5" ht="14.4">
      <c r="E298" s="25"/>
    </row>
    <row r="299" spans="5:5" ht="14.4">
      <c r="E299" s="25"/>
    </row>
    <row r="300" spans="5:5" ht="14.4">
      <c r="E300" s="25"/>
    </row>
    <row r="301" spans="5:5" ht="14.4">
      <c r="E301" s="25"/>
    </row>
    <row r="302" spans="5:5" ht="14.4">
      <c r="E302" s="25"/>
    </row>
    <row r="303" spans="5:5" ht="14.4">
      <c r="E303" s="25"/>
    </row>
    <row r="304" spans="5:5" ht="14.4">
      <c r="E304" s="25"/>
    </row>
    <row r="305" spans="5:5" ht="14.4">
      <c r="E305" s="25"/>
    </row>
    <row r="306" spans="5:5" ht="14.4">
      <c r="E306" s="25"/>
    </row>
    <row r="307" spans="5:5" ht="14.4">
      <c r="E307" s="25"/>
    </row>
    <row r="308" spans="5:5" ht="14.4">
      <c r="E308" s="25"/>
    </row>
    <row r="309" spans="5:5" ht="14.4">
      <c r="E309" s="25"/>
    </row>
    <row r="310" spans="5:5" ht="14.4">
      <c r="E310" s="25"/>
    </row>
    <row r="311" spans="5:5" ht="14.4">
      <c r="E311" s="25"/>
    </row>
    <row r="312" spans="5:5" ht="14.4">
      <c r="E312" s="25"/>
    </row>
    <row r="313" spans="5:5" ht="14.4">
      <c r="E313" s="25"/>
    </row>
    <row r="314" spans="5:5" ht="14.4">
      <c r="E314" s="25"/>
    </row>
    <row r="315" spans="5:5" ht="14.4">
      <c r="E315" s="25"/>
    </row>
    <row r="316" spans="5:5" ht="14.4">
      <c r="E316" s="25"/>
    </row>
    <row r="317" spans="5:5" ht="14.4">
      <c r="E317" s="25"/>
    </row>
    <row r="318" spans="5:5" ht="14.4">
      <c r="E318" s="25"/>
    </row>
    <row r="319" spans="5:5" ht="14.4">
      <c r="E319" s="25"/>
    </row>
    <row r="320" spans="5:5" ht="14.4">
      <c r="E320" s="25"/>
    </row>
    <row r="321" spans="5:5" ht="14.4">
      <c r="E321" s="25"/>
    </row>
    <row r="322" spans="5:5" ht="14.4">
      <c r="E322" s="25"/>
    </row>
    <row r="323" spans="5:5" ht="14.4">
      <c r="E323" s="25"/>
    </row>
    <row r="324" spans="5:5" ht="14.4">
      <c r="E324" s="25"/>
    </row>
    <row r="325" spans="5:5" ht="14.4">
      <c r="E325" s="25"/>
    </row>
    <row r="326" spans="5:5" ht="14.4">
      <c r="E326" s="25"/>
    </row>
    <row r="327" spans="5:5" ht="14.4">
      <c r="E327" s="25"/>
    </row>
    <row r="328" spans="5:5" ht="14.4">
      <c r="E328" s="25"/>
    </row>
    <row r="329" spans="5:5" ht="14.4">
      <c r="E329" s="25"/>
    </row>
    <row r="330" spans="5:5" ht="14.4">
      <c r="E330" s="25"/>
    </row>
    <row r="331" spans="5:5" ht="14.4">
      <c r="E331" s="25"/>
    </row>
    <row r="332" spans="5:5" ht="14.4">
      <c r="E332" s="25"/>
    </row>
    <row r="333" spans="5:5" ht="14.4">
      <c r="E333" s="25"/>
    </row>
    <row r="334" spans="5:5" ht="14.4">
      <c r="E334" s="25"/>
    </row>
    <row r="335" spans="5:5" ht="14.4">
      <c r="E335" s="25"/>
    </row>
    <row r="336" spans="5:5" ht="14.4">
      <c r="E336" s="25"/>
    </row>
    <row r="337" spans="5:5" ht="14.4">
      <c r="E337" s="25"/>
    </row>
    <row r="338" spans="5:5" ht="14.4">
      <c r="E338" s="25"/>
    </row>
    <row r="339" spans="5:5" ht="14.4">
      <c r="E339" s="25"/>
    </row>
    <row r="340" spans="5:5" ht="14.4">
      <c r="E340" s="25"/>
    </row>
    <row r="341" spans="5:5" ht="14.4">
      <c r="E341" s="25"/>
    </row>
    <row r="342" spans="5:5" ht="14.4">
      <c r="E342" s="25"/>
    </row>
    <row r="343" spans="5:5" ht="14.4">
      <c r="E343" s="25"/>
    </row>
    <row r="344" spans="5:5" ht="14.4">
      <c r="E344" s="25"/>
    </row>
    <row r="345" spans="5:5" ht="14.4">
      <c r="E345" s="25"/>
    </row>
    <row r="346" spans="5:5" ht="14.4">
      <c r="E346" s="25"/>
    </row>
    <row r="347" spans="5:5" ht="14.4">
      <c r="E347" s="25"/>
    </row>
    <row r="348" spans="5:5" ht="14.4">
      <c r="E348" s="25"/>
    </row>
    <row r="349" spans="5:5" ht="14.4">
      <c r="E349" s="25"/>
    </row>
    <row r="350" spans="5:5" ht="14.4">
      <c r="E350" s="25"/>
    </row>
    <row r="351" spans="5:5" ht="14.4">
      <c r="E351" s="25"/>
    </row>
    <row r="352" spans="5:5" ht="14.4">
      <c r="E352" s="25"/>
    </row>
    <row r="353" spans="5:5" ht="14.4">
      <c r="E353" s="25"/>
    </row>
    <row r="354" spans="5:5" ht="14.4">
      <c r="E354" s="25"/>
    </row>
    <row r="355" spans="5:5" ht="14.4">
      <c r="E355" s="25"/>
    </row>
    <row r="356" spans="5:5" ht="14.4">
      <c r="E356" s="25"/>
    </row>
    <row r="357" spans="5:5" ht="14.4">
      <c r="E357" s="25"/>
    </row>
    <row r="358" spans="5:5" ht="14.4">
      <c r="E358" s="25"/>
    </row>
    <row r="359" spans="5:5" ht="14.4">
      <c r="E359" s="25"/>
    </row>
    <row r="360" spans="5:5" ht="14.4">
      <c r="E360" s="25"/>
    </row>
    <row r="361" spans="5:5" ht="14.4">
      <c r="E361" s="25"/>
    </row>
    <row r="362" spans="5:5" ht="14.4">
      <c r="E362" s="25"/>
    </row>
    <row r="363" spans="5:5" ht="14.4">
      <c r="E363" s="25"/>
    </row>
    <row r="364" spans="5:5" ht="14.4">
      <c r="E364" s="25"/>
    </row>
    <row r="365" spans="5:5" ht="14.4">
      <c r="E365" s="25"/>
    </row>
    <row r="366" spans="5:5" ht="14.4">
      <c r="E366" s="25"/>
    </row>
    <row r="367" spans="5:5" ht="14.4">
      <c r="E367" s="25"/>
    </row>
    <row r="368" spans="5:5" ht="14.4">
      <c r="E368" s="25"/>
    </row>
    <row r="369" spans="5:5" ht="14.4">
      <c r="E369" s="25"/>
    </row>
    <row r="370" spans="5:5" ht="14.4">
      <c r="E370" s="25"/>
    </row>
    <row r="371" spans="5:5" ht="14.4">
      <c r="E371" s="25"/>
    </row>
    <row r="372" spans="5:5" ht="14.4">
      <c r="E372" s="25"/>
    </row>
    <row r="373" spans="5:5" ht="14.4">
      <c r="E373" s="25"/>
    </row>
    <row r="374" spans="5:5" ht="14.4">
      <c r="E374" s="25"/>
    </row>
    <row r="375" spans="5:5" ht="14.4">
      <c r="E375" s="25"/>
    </row>
    <row r="376" spans="5:5" ht="14.4">
      <c r="E376" s="25"/>
    </row>
    <row r="377" spans="5:5" ht="14.4">
      <c r="E377" s="25"/>
    </row>
    <row r="378" spans="5:5" ht="14.4">
      <c r="E378" s="25"/>
    </row>
    <row r="379" spans="5:5" ht="14.4">
      <c r="E379" s="25"/>
    </row>
    <row r="380" spans="5:5" ht="14.4">
      <c r="E380" s="25"/>
    </row>
    <row r="381" spans="5:5" ht="14.4">
      <c r="E381" s="25"/>
    </row>
    <row r="382" spans="5:5" ht="14.4">
      <c r="E382" s="25"/>
    </row>
    <row r="383" spans="5:5" ht="14.4">
      <c r="E383" s="25"/>
    </row>
    <row r="384" spans="5:5" ht="14.4">
      <c r="E384" s="25"/>
    </row>
    <row r="385" spans="5:5" ht="14.4">
      <c r="E385" s="25"/>
    </row>
    <row r="386" spans="5:5" ht="14.4">
      <c r="E386" s="25"/>
    </row>
    <row r="387" spans="5:5" ht="14.4">
      <c r="E387" s="25"/>
    </row>
    <row r="388" spans="5:5" ht="14.4">
      <c r="E388" s="25"/>
    </row>
    <row r="389" spans="5:5" ht="14.4">
      <c r="E389" s="25"/>
    </row>
    <row r="390" spans="5:5" ht="14.4">
      <c r="E390" s="25"/>
    </row>
    <row r="391" spans="5:5" ht="14.4">
      <c r="E391" s="25"/>
    </row>
    <row r="392" spans="5:5" ht="14.4">
      <c r="E392" s="25"/>
    </row>
    <row r="393" spans="5:5" ht="14.4">
      <c r="E393" s="25"/>
    </row>
    <row r="394" spans="5:5" ht="14.4">
      <c r="E394" s="25"/>
    </row>
    <row r="395" spans="5:5" ht="14.4">
      <c r="E395" s="25"/>
    </row>
    <row r="396" spans="5:5" ht="14.4">
      <c r="E396" s="25"/>
    </row>
    <row r="397" spans="5:5" ht="14.4">
      <c r="E397" s="25"/>
    </row>
    <row r="398" spans="5:5" ht="14.4">
      <c r="E398" s="25"/>
    </row>
    <row r="399" spans="5:5" ht="14.4">
      <c r="E399" s="25"/>
    </row>
    <row r="400" spans="5:5" ht="14.4">
      <c r="E400" s="25"/>
    </row>
    <row r="401" spans="5:5" ht="14.4">
      <c r="E401" s="25"/>
    </row>
    <row r="402" spans="5:5" ht="14.4">
      <c r="E402" s="25"/>
    </row>
    <row r="403" spans="5:5" ht="14.4">
      <c r="E403" s="25"/>
    </row>
    <row r="404" spans="5:5" ht="14.4">
      <c r="E404" s="25"/>
    </row>
    <row r="405" spans="5:5" ht="14.4">
      <c r="E405" s="25"/>
    </row>
    <row r="406" spans="5:5" ht="14.4">
      <c r="E406" s="25"/>
    </row>
    <row r="407" spans="5:5" ht="14.4">
      <c r="E407" s="25"/>
    </row>
    <row r="408" spans="5:5" ht="14.4">
      <c r="E408" s="25"/>
    </row>
    <row r="409" spans="5:5" ht="14.4">
      <c r="E409" s="25"/>
    </row>
    <row r="410" spans="5:5" ht="14.4">
      <c r="E410" s="25"/>
    </row>
    <row r="411" spans="5:5" ht="14.4">
      <c r="E411" s="25"/>
    </row>
    <row r="412" spans="5:5" ht="14.4">
      <c r="E412" s="25"/>
    </row>
    <row r="413" spans="5:5" ht="14.4">
      <c r="E413" s="25"/>
    </row>
    <row r="414" spans="5:5" ht="14.4">
      <c r="E414" s="25"/>
    </row>
    <row r="415" spans="5:5" ht="14.4">
      <c r="E415" s="25"/>
    </row>
    <row r="416" spans="5:5" ht="14.4">
      <c r="E416" s="25"/>
    </row>
    <row r="417" spans="5:5" ht="14.4">
      <c r="E417" s="25"/>
    </row>
    <row r="418" spans="5:5" ht="14.4">
      <c r="E418" s="25"/>
    </row>
    <row r="419" spans="5:5" ht="14.4">
      <c r="E419" s="25"/>
    </row>
    <row r="420" spans="5:5" ht="14.4">
      <c r="E420" s="25"/>
    </row>
    <row r="421" spans="5:5" ht="14.4">
      <c r="E421" s="25"/>
    </row>
    <row r="422" spans="5:5" ht="14.4">
      <c r="E422" s="25"/>
    </row>
    <row r="423" spans="5:5" ht="14.4">
      <c r="E423" s="25"/>
    </row>
    <row r="424" spans="5:5" ht="14.4">
      <c r="E424" s="25"/>
    </row>
    <row r="425" spans="5:5" ht="14.4">
      <c r="E425" s="25"/>
    </row>
    <row r="426" spans="5:5" ht="14.4">
      <c r="E426" s="25"/>
    </row>
    <row r="427" spans="5:5" ht="14.4">
      <c r="E427" s="25"/>
    </row>
    <row r="428" spans="5:5" ht="14.4">
      <c r="E428" s="25"/>
    </row>
    <row r="429" spans="5:5" ht="14.4">
      <c r="E429" s="25"/>
    </row>
    <row r="430" spans="5:5" ht="14.4">
      <c r="E430" s="25"/>
    </row>
    <row r="431" spans="5:5" ht="14.4">
      <c r="E431" s="25"/>
    </row>
    <row r="432" spans="5:5" ht="14.4">
      <c r="E432" s="25"/>
    </row>
    <row r="433" spans="5:5" ht="14.4">
      <c r="E433" s="25"/>
    </row>
    <row r="434" spans="5:5" ht="14.4">
      <c r="E434" s="25"/>
    </row>
    <row r="435" spans="5:5" ht="14.4">
      <c r="E435" s="25"/>
    </row>
    <row r="436" spans="5:5" ht="14.4">
      <c r="E436" s="25"/>
    </row>
    <row r="437" spans="5:5" ht="14.4">
      <c r="E437" s="25"/>
    </row>
    <row r="438" spans="5:5" ht="14.4">
      <c r="E438" s="25"/>
    </row>
    <row r="439" spans="5:5" ht="14.4">
      <c r="E439" s="25"/>
    </row>
    <row r="440" spans="5:5" ht="14.4">
      <c r="E440" s="25"/>
    </row>
    <row r="441" spans="5:5" ht="14.4">
      <c r="E441" s="25"/>
    </row>
    <row r="442" spans="5:5" ht="14.4">
      <c r="E442" s="25"/>
    </row>
    <row r="443" spans="5:5" ht="14.4">
      <c r="E443" s="25"/>
    </row>
    <row r="444" spans="5:5" ht="14.4">
      <c r="E444" s="25"/>
    </row>
    <row r="445" spans="5:5" ht="14.4">
      <c r="E445" s="25"/>
    </row>
    <row r="446" spans="5:5" ht="14.4">
      <c r="E446" s="25"/>
    </row>
    <row r="447" spans="5:5" ht="14.4">
      <c r="E447" s="25"/>
    </row>
    <row r="448" spans="5:5" ht="14.4">
      <c r="E448" s="25"/>
    </row>
    <row r="449" spans="5:5" ht="14.4">
      <c r="E449" s="25"/>
    </row>
    <row r="450" spans="5:5" ht="14.4">
      <c r="E450" s="25"/>
    </row>
    <row r="451" spans="5:5" ht="14.4">
      <c r="E451" s="25"/>
    </row>
    <row r="452" spans="5:5" ht="14.4">
      <c r="E452" s="25"/>
    </row>
    <row r="453" spans="5:5" ht="14.4">
      <c r="E453" s="25"/>
    </row>
    <row r="454" spans="5:5" ht="14.4">
      <c r="E454" s="25"/>
    </row>
    <row r="455" spans="5:5" ht="14.4">
      <c r="E455" s="25"/>
    </row>
    <row r="456" spans="5:5" ht="14.4">
      <c r="E456" s="25"/>
    </row>
    <row r="457" spans="5:5" ht="14.4">
      <c r="E457" s="25"/>
    </row>
    <row r="458" spans="5:5" ht="14.4">
      <c r="E458" s="25"/>
    </row>
    <row r="459" spans="5:5" ht="14.4">
      <c r="E459" s="25"/>
    </row>
    <row r="460" spans="5:5" ht="14.4">
      <c r="E460" s="25"/>
    </row>
    <row r="461" spans="5:5" ht="14.4">
      <c r="E461" s="25"/>
    </row>
    <row r="462" spans="5:5" ht="14.4">
      <c r="E462" s="25"/>
    </row>
    <row r="463" spans="5:5" ht="14.4">
      <c r="E463" s="25"/>
    </row>
    <row r="464" spans="5:5" ht="14.4">
      <c r="E464" s="25"/>
    </row>
    <row r="465" spans="5:5" ht="14.4">
      <c r="E465" s="25"/>
    </row>
    <row r="466" spans="5:5" ht="14.4">
      <c r="E466" s="25"/>
    </row>
    <row r="467" spans="5:5" ht="14.4">
      <c r="E467" s="25"/>
    </row>
    <row r="468" spans="5:5" ht="14.4">
      <c r="E468" s="25"/>
    </row>
    <row r="469" spans="5:5" ht="14.4">
      <c r="E469" s="25"/>
    </row>
    <row r="470" spans="5:5" ht="14.4">
      <c r="E470" s="25"/>
    </row>
    <row r="471" spans="5:5" ht="14.4">
      <c r="E471" s="25"/>
    </row>
    <row r="472" spans="5:5" ht="14.4">
      <c r="E472" s="25"/>
    </row>
    <row r="473" spans="5:5" ht="14.4">
      <c r="E473" s="25"/>
    </row>
    <row r="474" spans="5:5" ht="14.4">
      <c r="E474" s="25"/>
    </row>
    <row r="475" spans="5:5" ht="14.4">
      <c r="E475" s="25"/>
    </row>
    <row r="476" spans="5:5" ht="14.4">
      <c r="E476" s="25"/>
    </row>
    <row r="477" spans="5:5" ht="14.4">
      <c r="E477" s="25"/>
    </row>
    <row r="478" spans="5:5" ht="14.4">
      <c r="E478" s="25"/>
    </row>
    <row r="479" spans="5:5" ht="14.4">
      <c r="E479" s="25"/>
    </row>
    <row r="480" spans="5:5" ht="14.4">
      <c r="E480" s="25"/>
    </row>
    <row r="481" spans="5:5" ht="14.4">
      <c r="E481" s="25"/>
    </row>
    <row r="482" spans="5:5" ht="14.4">
      <c r="E482" s="25"/>
    </row>
    <row r="483" spans="5:5" ht="14.4">
      <c r="E483" s="25"/>
    </row>
    <row r="484" spans="5:5" ht="14.4">
      <c r="E484" s="25"/>
    </row>
    <row r="485" spans="5:5" ht="14.4">
      <c r="E485" s="25"/>
    </row>
    <row r="486" spans="5:5" ht="14.4">
      <c r="E486" s="25"/>
    </row>
    <row r="487" spans="5:5" ht="14.4">
      <c r="E487" s="25"/>
    </row>
    <row r="488" spans="5:5" ht="14.4">
      <c r="E488" s="25"/>
    </row>
    <row r="489" spans="5:5" ht="14.4">
      <c r="E489" s="25"/>
    </row>
    <row r="490" spans="5:5" ht="14.4">
      <c r="E490" s="25"/>
    </row>
    <row r="491" spans="5:5" ht="14.4">
      <c r="E491" s="25"/>
    </row>
    <row r="492" spans="5:5" ht="14.4">
      <c r="E492" s="25"/>
    </row>
    <row r="493" spans="5:5" ht="14.4">
      <c r="E493" s="25"/>
    </row>
    <row r="494" spans="5:5" ht="14.4">
      <c r="E494" s="25"/>
    </row>
    <row r="495" spans="5:5" ht="14.4">
      <c r="E495" s="25"/>
    </row>
    <row r="496" spans="5:5" ht="14.4">
      <c r="E496" s="25"/>
    </row>
    <row r="497" spans="5:5" ht="14.4">
      <c r="E497" s="25"/>
    </row>
    <row r="498" spans="5:5" ht="14.4">
      <c r="E498" s="25"/>
    </row>
    <row r="499" spans="5:5" ht="14.4">
      <c r="E499" s="25"/>
    </row>
    <row r="500" spans="5:5" ht="14.4">
      <c r="E500" s="25"/>
    </row>
    <row r="501" spans="5:5" ht="14.4">
      <c r="E501" s="25"/>
    </row>
    <row r="502" spans="5:5" ht="14.4">
      <c r="E502" s="25"/>
    </row>
    <row r="503" spans="5:5" ht="14.4">
      <c r="E503" s="25"/>
    </row>
    <row r="504" spans="5:5" ht="14.4">
      <c r="E504" s="25"/>
    </row>
    <row r="505" spans="5:5" ht="14.4">
      <c r="E505" s="25"/>
    </row>
    <row r="506" spans="5:5" ht="14.4">
      <c r="E506" s="25"/>
    </row>
    <row r="507" spans="5:5" ht="14.4">
      <c r="E507" s="25"/>
    </row>
    <row r="508" spans="5:5" ht="14.4">
      <c r="E508" s="25"/>
    </row>
    <row r="509" spans="5:5" ht="14.4">
      <c r="E509" s="25"/>
    </row>
    <row r="510" spans="5:5" ht="14.4">
      <c r="E510" s="25"/>
    </row>
    <row r="511" spans="5:5" ht="14.4">
      <c r="E511" s="25"/>
    </row>
    <row r="512" spans="5:5" ht="14.4">
      <c r="E512" s="25"/>
    </row>
    <row r="513" spans="5:5" ht="14.4">
      <c r="E513" s="25"/>
    </row>
    <row r="514" spans="5:5" ht="14.4">
      <c r="E514" s="25"/>
    </row>
    <row r="515" spans="5:5" ht="14.4">
      <c r="E515" s="25"/>
    </row>
    <row r="516" spans="5:5" ht="14.4">
      <c r="E516" s="25"/>
    </row>
    <row r="517" spans="5:5" ht="14.4">
      <c r="E517" s="25"/>
    </row>
    <row r="518" spans="5:5" ht="14.4">
      <c r="E518" s="25"/>
    </row>
    <row r="519" spans="5:5" ht="14.4">
      <c r="E519" s="25"/>
    </row>
    <row r="520" spans="5:5" ht="14.4">
      <c r="E520" s="25"/>
    </row>
    <row r="521" spans="5:5" ht="14.4">
      <c r="E521" s="25"/>
    </row>
    <row r="522" spans="5:5" ht="14.4">
      <c r="E522" s="25"/>
    </row>
    <row r="523" spans="5:5" ht="14.4">
      <c r="E523" s="25"/>
    </row>
    <row r="524" spans="5:5" ht="14.4">
      <c r="E524" s="25"/>
    </row>
    <row r="525" spans="5:5" ht="14.4">
      <c r="E525" s="25"/>
    </row>
    <row r="526" spans="5:5" ht="14.4">
      <c r="E526" s="25"/>
    </row>
    <row r="527" spans="5:5" ht="14.4">
      <c r="E527" s="25"/>
    </row>
    <row r="528" spans="5:5" ht="14.4">
      <c r="E528" s="25"/>
    </row>
    <row r="529" spans="5:5" ht="14.4">
      <c r="E529" s="25"/>
    </row>
    <row r="530" spans="5:5" ht="14.4">
      <c r="E530" s="25"/>
    </row>
    <row r="531" spans="5:5" ht="14.4">
      <c r="E531" s="25"/>
    </row>
    <row r="532" spans="5:5" ht="14.4">
      <c r="E532" s="25"/>
    </row>
    <row r="533" spans="5:5" ht="14.4">
      <c r="E533" s="25"/>
    </row>
    <row r="534" spans="5:5" ht="14.4">
      <c r="E534" s="25"/>
    </row>
    <row r="535" spans="5:5" ht="14.4">
      <c r="E535" s="25"/>
    </row>
    <row r="536" spans="5:5" ht="14.4">
      <c r="E536" s="25"/>
    </row>
    <row r="537" spans="5:5" ht="14.4">
      <c r="E537" s="25"/>
    </row>
    <row r="538" spans="5:5" ht="14.4">
      <c r="E538" s="25"/>
    </row>
    <row r="539" spans="5:5" ht="14.4">
      <c r="E539" s="25"/>
    </row>
    <row r="540" spans="5:5" ht="14.4">
      <c r="E540" s="25"/>
    </row>
    <row r="541" spans="5:5" ht="14.4">
      <c r="E541" s="25"/>
    </row>
    <row r="542" spans="5:5" ht="14.4">
      <c r="E542" s="25"/>
    </row>
    <row r="543" spans="5:5" ht="14.4">
      <c r="E543" s="25"/>
    </row>
    <row r="544" spans="5:5" ht="14.4">
      <c r="E544" s="25"/>
    </row>
    <row r="545" spans="5:5" ht="14.4">
      <c r="E545" s="25"/>
    </row>
    <row r="546" spans="5:5" ht="14.4">
      <c r="E546" s="25"/>
    </row>
    <row r="547" spans="5:5" ht="14.4">
      <c r="E547" s="25"/>
    </row>
    <row r="548" spans="5:5" ht="14.4">
      <c r="E548" s="25"/>
    </row>
    <row r="549" spans="5:5" ht="14.4">
      <c r="E549" s="25"/>
    </row>
    <row r="550" spans="5:5" ht="14.4">
      <c r="E550" s="25"/>
    </row>
    <row r="551" spans="5:5" ht="14.4">
      <c r="E551" s="25"/>
    </row>
    <row r="552" spans="5:5" ht="14.4">
      <c r="E552" s="25"/>
    </row>
    <row r="553" spans="5:5" ht="14.4">
      <c r="E553" s="25"/>
    </row>
    <row r="554" spans="5:5" ht="14.4">
      <c r="E554" s="25"/>
    </row>
    <row r="555" spans="5:5" ht="14.4">
      <c r="E555" s="25"/>
    </row>
    <row r="556" spans="5:5" ht="14.4">
      <c r="E556" s="25"/>
    </row>
    <row r="557" spans="5:5" ht="14.4">
      <c r="E557" s="25"/>
    </row>
    <row r="558" spans="5:5" ht="14.4">
      <c r="E558" s="25"/>
    </row>
    <row r="559" spans="5:5" ht="14.4">
      <c r="E559" s="25"/>
    </row>
    <row r="560" spans="5:5" ht="14.4">
      <c r="E560" s="25"/>
    </row>
    <row r="561" spans="5:5" ht="14.4">
      <c r="E561" s="25"/>
    </row>
    <row r="562" spans="5:5" ht="14.4">
      <c r="E562" s="25"/>
    </row>
    <row r="563" spans="5:5" ht="14.4">
      <c r="E563" s="25"/>
    </row>
    <row r="564" spans="5:5" ht="14.4">
      <c r="E564" s="25"/>
    </row>
    <row r="565" spans="5:5" ht="14.4">
      <c r="E565" s="25"/>
    </row>
    <row r="566" spans="5:5" ht="14.4">
      <c r="E566" s="25"/>
    </row>
    <row r="567" spans="5:5" ht="14.4">
      <c r="E567" s="25"/>
    </row>
    <row r="568" spans="5:5" ht="14.4">
      <c r="E568" s="25"/>
    </row>
    <row r="569" spans="5:5" ht="14.4">
      <c r="E569" s="25"/>
    </row>
    <row r="570" spans="5:5" ht="14.4">
      <c r="E570" s="25"/>
    </row>
    <row r="571" spans="5:5" ht="14.4">
      <c r="E571" s="25"/>
    </row>
    <row r="572" spans="5:5" ht="14.4">
      <c r="E572" s="25"/>
    </row>
    <row r="573" spans="5:5" ht="14.4">
      <c r="E573" s="25"/>
    </row>
    <row r="574" spans="5:5" ht="14.4">
      <c r="E574" s="25"/>
    </row>
    <row r="575" spans="5:5" ht="14.4">
      <c r="E575" s="25"/>
    </row>
    <row r="576" spans="5:5" ht="14.4">
      <c r="E576" s="25"/>
    </row>
    <row r="577" spans="5:5" ht="14.4">
      <c r="E577" s="25"/>
    </row>
    <row r="578" spans="5:5" ht="14.4">
      <c r="E578" s="25"/>
    </row>
    <row r="579" spans="5:5" ht="14.4">
      <c r="E579" s="25"/>
    </row>
    <row r="580" spans="5:5" ht="14.4">
      <c r="E580" s="25"/>
    </row>
    <row r="581" spans="5:5" ht="14.4">
      <c r="E581" s="25"/>
    </row>
    <row r="582" spans="5:5" ht="14.4">
      <c r="E582" s="25"/>
    </row>
    <row r="583" spans="5:5" ht="14.4">
      <c r="E583" s="25"/>
    </row>
    <row r="584" spans="5:5" ht="14.4">
      <c r="E584" s="25"/>
    </row>
    <row r="585" spans="5:5" ht="14.4">
      <c r="E585" s="25"/>
    </row>
    <row r="586" spans="5:5" ht="14.4">
      <c r="E586" s="25"/>
    </row>
    <row r="587" spans="5:5" ht="14.4">
      <c r="E587" s="25"/>
    </row>
    <row r="588" spans="5:5" ht="14.4">
      <c r="E588" s="25"/>
    </row>
    <row r="589" spans="5:5" ht="14.4">
      <c r="E589" s="25"/>
    </row>
    <row r="590" spans="5:5" ht="14.4">
      <c r="E590" s="25"/>
    </row>
    <row r="591" spans="5:5" ht="14.4">
      <c r="E591" s="25"/>
    </row>
    <row r="592" spans="5:5" ht="14.4">
      <c r="E592" s="25"/>
    </row>
    <row r="593" spans="5:5" ht="14.4">
      <c r="E593" s="25"/>
    </row>
    <row r="594" spans="5:5" ht="14.4">
      <c r="E594" s="25"/>
    </row>
    <row r="595" spans="5:5" ht="14.4">
      <c r="E595" s="25"/>
    </row>
    <row r="596" spans="5:5" ht="14.4">
      <c r="E596" s="25"/>
    </row>
    <row r="597" spans="5:5" ht="14.4">
      <c r="E597" s="25"/>
    </row>
    <row r="598" spans="5:5" ht="14.4">
      <c r="E598" s="25"/>
    </row>
    <row r="599" spans="5:5" ht="14.4">
      <c r="E599" s="25"/>
    </row>
    <row r="600" spans="5:5" ht="14.4">
      <c r="E600" s="25"/>
    </row>
    <row r="601" spans="5:5" ht="14.4">
      <c r="E601" s="25"/>
    </row>
    <row r="602" spans="5:5" ht="14.4">
      <c r="E602" s="25"/>
    </row>
    <row r="603" spans="5:5" ht="14.4">
      <c r="E603" s="25"/>
    </row>
    <row r="604" spans="5:5" ht="14.4">
      <c r="E604" s="25"/>
    </row>
    <row r="605" spans="5:5" ht="14.4">
      <c r="E605" s="25"/>
    </row>
    <row r="606" spans="5:5" ht="14.4">
      <c r="E606" s="25"/>
    </row>
    <row r="607" spans="5:5" ht="14.4">
      <c r="E607" s="25"/>
    </row>
    <row r="608" spans="5:5" ht="14.4">
      <c r="E608" s="25"/>
    </row>
    <row r="609" spans="5:5" ht="14.4">
      <c r="E609" s="25"/>
    </row>
    <row r="610" spans="5:5" ht="14.4">
      <c r="E610" s="25"/>
    </row>
    <row r="611" spans="5:5" ht="14.4">
      <c r="E611" s="25"/>
    </row>
    <row r="612" spans="5:5" ht="14.4">
      <c r="E612" s="25"/>
    </row>
    <row r="613" spans="5:5" ht="14.4">
      <c r="E613" s="25"/>
    </row>
    <row r="614" spans="5:5" ht="14.4">
      <c r="E614" s="25"/>
    </row>
    <row r="615" spans="5:5" ht="14.4">
      <c r="E615" s="25"/>
    </row>
    <row r="616" spans="5:5" ht="14.4">
      <c r="E616" s="25"/>
    </row>
    <row r="617" spans="5:5" ht="14.4">
      <c r="E617" s="25"/>
    </row>
    <row r="618" spans="5:5" ht="14.4">
      <c r="E618" s="25"/>
    </row>
    <row r="619" spans="5:5" ht="14.4">
      <c r="E619" s="25"/>
    </row>
    <row r="620" spans="5:5" ht="14.4">
      <c r="E620" s="25"/>
    </row>
    <row r="621" spans="5:5" ht="14.4">
      <c r="E621" s="25"/>
    </row>
    <row r="622" spans="5:5" ht="14.4">
      <c r="E622" s="25"/>
    </row>
    <row r="623" spans="5:5" ht="14.4">
      <c r="E623" s="25"/>
    </row>
    <row r="624" spans="5:5" ht="14.4">
      <c r="E624" s="25"/>
    </row>
    <row r="625" spans="5:5" ht="14.4">
      <c r="E625" s="25"/>
    </row>
    <row r="626" spans="5:5" ht="14.4">
      <c r="E626" s="25"/>
    </row>
    <row r="627" spans="5:5" ht="14.4">
      <c r="E627" s="25"/>
    </row>
    <row r="628" spans="5:5" ht="14.4">
      <c r="E628" s="25"/>
    </row>
    <row r="629" spans="5:5" ht="14.4">
      <c r="E629" s="25"/>
    </row>
    <row r="630" spans="5:5" ht="14.4">
      <c r="E630" s="25"/>
    </row>
    <row r="631" spans="5:5" ht="14.4">
      <c r="E631" s="25"/>
    </row>
    <row r="632" spans="5:5" ht="14.4">
      <c r="E632" s="25"/>
    </row>
    <row r="633" spans="5:5" ht="14.4">
      <c r="E633" s="25"/>
    </row>
    <row r="634" spans="5:5" ht="14.4">
      <c r="E634" s="25"/>
    </row>
    <row r="635" spans="5:5" ht="14.4">
      <c r="E635" s="25"/>
    </row>
    <row r="636" spans="5:5" ht="14.4">
      <c r="E636" s="25"/>
    </row>
    <row r="637" spans="5:5" ht="14.4">
      <c r="E637" s="25"/>
    </row>
    <row r="638" spans="5:5" ht="14.4">
      <c r="E638" s="25"/>
    </row>
    <row r="639" spans="5:5" ht="14.4">
      <c r="E639" s="25"/>
    </row>
    <row r="640" spans="5:5" ht="14.4">
      <c r="E640" s="25"/>
    </row>
    <row r="641" spans="5:5" ht="14.4">
      <c r="E641" s="25"/>
    </row>
    <row r="642" spans="5:5" ht="14.4">
      <c r="E642" s="25"/>
    </row>
    <row r="643" spans="5:5" ht="14.4">
      <c r="E643" s="25"/>
    </row>
    <row r="644" spans="5:5" ht="14.4">
      <c r="E644" s="25"/>
    </row>
    <row r="645" spans="5:5" ht="14.4">
      <c r="E645" s="25"/>
    </row>
    <row r="646" spans="5:5" ht="14.4">
      <c r="E646" s="25"/>
    </row>
    <row r="647" spans="5:5" ht="14.4">
      <c r="E647" s="25"/>
    </row>
    <row r="648" spans="5:5" ht="14.4">
      <c r="E648" s="25"/>
    </row>
    <row r="649" spans="5:5" ht="14.4">
      <c r="E649" s="25"/>
    </row>
    <row r="650" spans="5:5" ht="14.4">
      <c r="E650" s="25"/>
    </row>
    <row r="651" spans="5:5" ht="14.4">
      <c r="E651" s="25"/>
    </row>
    <row r="652" spans="5:5" ht="14.4">
      <c r="E652" s="25"/>
    </row>
    <row r="653" spans="5:5" ht="14.4">
      <c r="E653" s="25"/>
    </row>
    <row r="654" spans="5:5" ht="14.4">
      <c r="E654" s="25"/>
    </row>
    <row r="655" spans="5:5" ht="14.4">
      <c r="E655" s="25"/>
    </row>
    <row r="656" spans="5:5" ht="14.4">
      <c r="E656" s="25"/>
    </row>
    <row r="657" spans="5:5" ht="14.4">
      <c r="E657" s="25"/>
    </row>
    <row r="658" spans="5:5" ht="14.4">
      <c r="E658" s="25"/>
    </row>
    <row r="659" spans="5:5" ht="14.4">
      <c r="E659" s="25"/>
    </row>
    <row r="660" spans="5:5" ht="14.4">
      <c r="E660" s="25"/>
    </row>
    <row r="661" spans="5:5" ht="14.4">
      <c r="E661" s="25"/>
    </row>
    <row r="662" spans="5:5" ht="14.4">
      <c r="E662" s="25"/>
    </row>
    <row r="663" spans="5:5" ht="14.4">
      <c r="E663" s="25"/>
    </row>
    <row r="664" spans="5:5" ht="14.4">
      <c r="E664" s="25"/>
    </row>
    <row r="665" spans="5:5" ht="14.4">
      <c r="E665" s="25"/>
    </row>
    <row r="666" spans="5:5" ht="14.4">
      <c r="E666" s="25"/>
    </row>
    <row r="667" spans="5:5" ht="14.4">
      <c r="E667" s="25"/>
    </row>
    <row r="668" spans="5:5" ht="14.4">
      <c r="E668" s="25"/>
    </row>
    <row r="669" spans="5:5" ht="14.4">
      <c r="E669" s="25"/>
    </row>
    <row r="670" spans="5:5" ht="14.4">
      <c r="E670" s="25"/>
    </row>
    <row r="671" spans="5:5" ht="14.4">
      <c r="E671" s="25"/>
    </row>
    <row r="672" spans="5:5" ht="14.4">
      <c r="E672" s="25"/>
    </row>
    <row r="673" spans="5:5" ht="14.4">
      <c r="E673" s="25"/>
    </row>
    <row r="674" spans="5:5" ht="14.4">
      <c r="E674" s="25"/>
    </row>
    <row r="675" spans="5:5" ht="14.4">
      <c r="E675" s="25"/>
    </row>
    <row r="676" spans="5:5" ht="14.4">
      <c r="E676" s="25"/>
    </row>
    <row r="677" spans="5:5" ht="14.4">
      <c r="E677" s="25"/>
    </row>
    <row r="678" spans="5:5" ht="14.4">
      <c r="E678" s="25"/>
    </row>
    <row r="679" spans="5:5" ht="14.4">
      <c r="E679" s="25"/>
    </row>
    <row r="680" spans="5:5" ht="14.4">
      <c r="E680" s="25"/>
    </row>
    <row r="681" spans="5:5" ht="14.4">
      <c r="E681" s="25"/>
    </row>
    <row r="682" spans="5:5" ht="14.4">
      <c r="E682" s="25"/>
    </row>
    <row r="683" spans="5:5" ht="14.4">
      <c r="E683" s="25"/>
    </row>
    <row r="684" spans="5:5" ht="14.4">
      <c r="E684" s="25"/>
    </row>
    <row r="685" spans="5:5" ht="14.4">
      <c r="E685" s="25"/>
    </row>
    <row r="686" spans="5:5" ht="14.4">
      <c r="E686" s="25"/>
    </row>
    <row r="687" spans="5:5" ht="14.4">
      <c r="E687" s="25"/>
    </row>
    <row r="688" spans="5:5" ht="14.4">
      <c r="E688" s="25"/>
    </row>
    <row r="689" spans="5:5" ht="14.4">
      <c r="E689" s="25"/>
    </row>
    <row r="690" spans="5:5" ht="14.4">
      <c r="E690" s="25"/>
    </row>
    <row r="691" spans="5:5" ht="14.4">
      <c r="E691" s="25"/>
    </row>
    <row r="692" spans="5:5" ht="14.4">
      <c r="E692" s="25"/>
    </row>
    <row r="693" spans="5:5" ht="14.4">
      <c r="E693" s="25"/>
    </row>
    <row r="694" spans="5:5" ht="14.4">
      <c r="E694" s="25"/>
    </row>
    <row r="695" spans="5:5" ht="14.4">
      <c r="E695" s="25"/>
    </row>
    <row r="696" spans="5:5" ht="14.4">
      <c r="E696" s="25"/>
    </row>
    <row r="697" spans="5:5" ht="14.4">
      <c r="E697" s="25"/>
    </row>
    <row r="698" spans="5:5" ht="14.4">
      <c r="E698" s="25"/>
    </row>
    <row r="699" spans="5:5" ht="14.4">
      <c r="E699" s="25"/>
    </row>
    <row r="700" spans="5:5" ht="14.4">
      <c r="E700" s="25"/>
    </row>
    <row r="701" spans="5:5" ht="14.4">
      <c r="E701" s="25"/>
    </row>
    <row r="702" spans="5:5" ht="14.4">
      <c r="E702" s="25"/>
    </row>
    <row r="703" spans="5:5" ht="14.4">
      <c r="E703" s="25"/>
    </row>
    <row r="704" spans="5:5" ht="14.4">
      <c r="E704" s="25"/>
    </row>
    <row r="705" spans="5:5" ht="14.4">
      <c r="E705" s="25"/>
    </row>
    <row r="706" spans="5:5" ht="14.4">
      <c r="E706" s="25"/>
    </row>
    <row r="707" spans="5:5" ht="14.4">
      <c r="E707" s="25"/>
    </row>
    <row r="708" spans="5:5" ht="14.4">
      <c r="E708" s="25"/>
    </row>
    <row r="709" spans="5:5" ht="14.4">
      <c r="E709" s="25"/>
    </row>
    <row r="710" spans="5:5" ht="14.4">
      <c r="E710" s="25"/>
    </row>
    <row r="711" spans="5:5" ht="14.4">
      <c r="E711" s="25"/>
    </row>
    <row r="712" spans="5:5" ht="14.4">
      <c r="E712" s="25"/>
    </row>
    <row r="713" spans="5:5" ht="14.4">
      <c r="E713" s="25"/>
    </row>
    <row r="714" spans="5:5" ht="14.4">
      <c r="E714" s="25"/>
    </row>
    <row r="715" spans="5:5" ht="14.4">
      <c r="E715" s="25"/>
    </row>
    <row r="716" spans="5:5" ht="14.4">
      <c r="E716" s="25"/>
    </row>
    <row r="717" spans="5:5" ht="14.4">
      <c r="E717" s="25"/>
    </row>
    <row r="718" spans="5:5" ht="14.4">
      <c r="E718" s="25"/>
    </row>
    <row r="719" spans="5:5" ht="14.4">
      <c r="E719" s="25"/>
    </row>
    <row r="720" spans="5:5" ht="14.4">
      <c r="E720" s="25"/>
    </row>
    <row r="721" spans="5:5" ht="14.4">
      <c r="E721" s="25"/>
    </row>
    <row r="722" spans="5:5" ht="14.4">
      <c r="E722" s="25"/>
    </row>
    <row r="723" spans="5:5" ht="14.4">
      <c r="E723" s="25"/>
    </row>
    <row r="724" spans="5:5" ht="14.4">
      <c r="E724" s="25"/>
    </row>
    <row r="725" spans="5:5" ht="14.4">
      <c r="E725" s="25"/>
    </row>
    <row r="726" spans="5:5" ht="14.4">
      <c r="E726" s="25"/>
    </row>
    <row r="727" spans="5:5" ht="14.4">
      <c r="E727" s="25"/>
    </row>
    <row r="728" spans="5:5" ht="14.4">
      <c r="E728" s="25"/>
    </row>
    <row r="729" spans="5:5" ht="14.4">
      <c r="E729" s="25"/>
    </row>
    <row r="730" spans="5:5" ht="14.4">
      <c r="E730" s="25"/>
    </row>
    <row r="731" spans="5:5" ht="14.4">
      <c r="E731" s="25"/>
    </row>
    <row r="732" spans="5:5" ht="14.4">
      <c r="E732" s="25"/>
    </row>
    <row r="733" spans="5:5" ht="14.4">
      <c r="E733" s="25"/>
    </row>
    <row r="734" spans="5:5" ht="14.4">
      <c r="E734" s="25"/>
    </row>
    <row r="735" spans="5:5" ht="14.4">
      <c r="E735" s="25"/>
    </row>
    <row r="736" spans="5:5" ht="14.4">
      <c r="E736" s="25"/>
    </row>
    <row r="737" spans="5:5" ht="14.4">
      <c r="E737" s="25"/>
    </row>
    <row r="738" spans="5:5" ht="14.4">
      <c r="E738" s="25"/>
    </row>
    <row r="739" spans="5:5" ht="14.4">
      <c r="E739" s="25"/>
    </row>
    <row r="740" spans="5:5" ht="14.4">
      <c r="E740" s="25"/>
    </row>
    <row r="741" spans="5:5" ht="14.4">
      <c r="E741" s="25"/>
    </row>
    <row r="742" spans="5:5" ht="14.4">
      <c r="E742" s="25"/>
    </row>
    <row r="743" spans="5:5" ht="14.4">
      <c r="E743" s="25"/>
    </row>
    <row r="744" spans="5:5" ht="14.4">
      <c r="E744" s="25"/>
    </row>
    <row r="745" spans="5:5" ht="14.4">
      <c r="E745" s="25"/>
    </row>
    <row r="746" spans="5:5" ht="14.4">
      <c r="E746" s="25"/>
    </row>
    <row r="747" spans="5:5" ht="14.4">
      <c r="E747" s="25"/>
    </row>
    <row r="748" spans="5:5" ht="14.4">
      <c r="E748" s="25"/>
    </row>
    <row r="749" spans="5:5" ht="14.4">
      <c r="E749" s="25"/>
    </row>
    <row r="750" spans="5:5" ht="14.4">
      <c r="E750" s="25"/>
    </row>
    <row r="751" spans="5:5" ht="14.4">
      <c r="E751" s="25"/>
    </row>
    <row r="752" spans="5:5" ht="14.4">
      <c r="E752" s="25"/>
    </row>
    <row r="753" spans="5:5" ht="14.4">
      <c r="E753" s="25"/>
    </row>
    <row r="754" spans="5:5" ht="14.4">
      <c r="E754" s="25"/>
    </row>
    <row r="755" spans="5:5" ht="14.4">
      <c r="E755" s="25"/>
    </row>
    <row r="756" spans="5:5" ht="14.4">
      <c r="E756" s="25"/>
    </row>
    <row r="757" spans="5:5" ht="14.4">
      <c r="E757" s="25"/>
    </row>
    <row r="758" spans="5:5" ht="14.4">
      <c r="E758" s="25"/>
    </row>
    <row r="759" spans="5:5" ht="14.4">
      <c r="E759" s="25"/>
    </row>
    <row r="760" spans="5:5" ht="14.4">
      <c r="E760" s="25"/>
    </row>
    <row r="761" spans="5:5" ht="14.4">
      <c r="E761" s="25"/>
    </row>
    <row r="762" spans="5:5" ht="14.4">
      <c r="E762" s="25"/>
    </row>
    <row r="763" spans="5:5" ht="14.4">
      <c r="E763" s="25"/>
    </row>
    <row r="764" spans="5:5" ht="14.4">
      <c r="E764" s="25"/>
    </row>
    <row r="765" spans="5:5" ht="14.4">
      <c r="E765" s="25"/>
    </row>
    <row r="766" spans="5:5" ht="14.4">
      <c r="E766" s="25"/>
    </row>
    <row r="767" spans="5:5" ht="14.4">
      <c r="E767" s="25"/>
    </row>
    <row r="768" spans="5:5" ht="14.4">
      <c r="E768" s="25"/>
    </row>
    <row r="769" spans="5:5" ht="14.4">
      <c r="E769" s="25"/>
    </row>
    <row r="770" spans="5:5" ht="14.4">
      <c r="E770" s="25"/>
    </row>
    <row r="771" spans="5:5" ht="14.4">
      <c r="E771" s="25"/>
    </row>
    <row r="772" spans="5:5" ht="14.4">
      <c r="E772" s="25"/>
    </row>
    <row r="773" spans="5:5" ht="14.4">
      <c r="E773" s="25"/>
    </row>
    <row r="774" spans="5:5" ht="14.4">
      <c r="E774" s="25"/>
    </row>
    <row r="775" spans="5:5" ht="14.4">
      <c r="E775" s="25"/>
    </row>
    <row r="776" spans="5:5" ht="14.4">
      <c r="E776" s="25"/>
    </row>
    <row r="777" spans="5:5" ht="14.4">
      <c r="E777" s="25"/>
    </row>
    <row r="778" spans="5:5" ht="14.4">
      <c r="E778" s="25"/>
    </row>
    <row r="779" spans="5:5" ht="14.4">
      <c r="E779" s="25"/>
    </row>
    <row r="780" spans="5:5" ht="14.4">
      <c r="E780" s="25"/>
    </row>
    <row r="781" spans="5:5" ht="14.4">
      <c r="E781" s="25"/>
    </row>
    <row r="782" spans="5:5" ht="14.4">
      <c r="E782" s="25"/>
    </row>
    <row r="783" spans="5:5" ht="14.4">
      <c r="E783" s="25"/>
    </row>
    <row r="784" spans="5:5" ht="14.4">
      <c r="E784" s="25"/>
    </row>
    <row r="785" spans="5:5" ht="14.4">
      <c r="E785" s="25"/>
    </row>
    <row r="786" spans="5:5" ht="14.4">
      <c r="E786" s="25"/>
    </row>
    <row r="787" spans="5:5" ht="14.4">
      <c r="E787" s="25"/>
    </row>
    <row r="788" spans="5:5" ht="14.4">
      <c r="E788" s="25"/>
    </row>
    <row r="789" spans="5:5" ht="14.4">
      <c r="E789" s="25"/>
    </row>
    <row r="790" spans="5:5" ht="14.4">
      <c r="E790" s="25"/>
    </row>
    <row r="791" spans="5:5" ht="14.4">
      <c r="E791" s="25"/>
    </row>
    <row r="792" spans="5:5" ht="14.4">
      <c r="E792" s="25"/>
    </row>
    <row r="793" spans="5:5" ht="14.4">
      <c r="E793" s="25"/>
    </row>
    <row r="794" spans="5:5" ht="14.4">
      <c r="E794" s="25"/>
    </row>
    <row r="795" spans="5:5" ht="14.4">
      <c r="E795" s="25"/>
    </row>
    <row r="796" spans="5:5" ht="14.4">
      <c r="E796" s="25"/>
    </row>
    <row r="797" spans="5:5" ht="14.4">
      <c r="E797" s="25"/>
    </row>
    <row r="798" spans="5:5" ht="14.4">
      <c r="E798" s="25"/>
    </row>
    <row r="799" spans="5:5" ht="14.4">
      <c r="E799" s="25"/>
    </row>
    <row r="800" spans="5:5" ht="14.4">
      <c r="E800" s="25"/>
    </row>
    <row r="801" spans="5:5" ht="14.4">
      <c r="E801" s="25"/>
    </row>
    <row r="802" spans="5:5" ht="14.4">
      <c r="E802" s="25"/>
    </row>
    <row r="803" spans="5:5" ht="14.4">
      <c r="E803" s="25"/>
    </row>
    <row r="804" spans="5:5" ht="14.4">
      <c r="E804" s="25"/>
    </row>
    <row r="805" spans="5:5" ht="14.4">
      <c r="E805" s="25"/>
    </row>
    <row r="806" spans="5:5" ht="14.4">
      <c r="E806" s="25"/>
    </row>
    <row r="807" spans="5:5" ht="14.4">
      <c r="E807" s="25"/>
    </row>
    <row r="808" spans="5:5" ht="14.4">
      <c r="E808" s="25"/>
    </row>
    <row r="809" spans="5:5" ht="14.4">
      <c r="E809" s="25"/>
    </row>
    <row r="810" spans="5:5" ht="14.4">
      <c r="E810" s="25"/>
    </row>
    <row r="811" spans="5:5" ht="14.4">
      <c r="E811" s="25"/>
    </row>
    <row r="812" spans="5:5" ht="14.4">
      <c r="E812" s="25"/>
    </row>
    <row r="813" spans="5:5" ht="14.4">
      <c r="E813" s="25"/>
    </row>
    <row r="814" spans="5:5" ht="14.4">
      <c r="E814" s="25"/>
    </row>
    <row r="815" spans="5:5" ht="14.4">
      <c r="E815" s="25"/>
    </row>
    <row r="816" spans="5:5" ht="14.4">
      <c r="E816" s="25"/>
    </row>
    <row r="817" spans="5:5" ht="14.4">
      <c r="E817" s="25"/>
    </row>
    <row r="818" spans="5:5" ht="14.4">
      <c r="E818" s="25"/>
    </row>
    <row r="819" spans="5:5" ht="14.4">
      <c r="E819" s="25"/>
    </row>
    <row r="820" spans="5:5" ht="14.4">
      <c r="E820" s="25"/>
    </row>
    <row r="821" spans="5:5" ht="14.4">
      <c r="E821" s="25"/>
    </row>
    <row r="822" spans="5:5" ht="14.4">
      <c r="E822" s="25"/>
    </row>
    <row r="823" spans="5:5" ht="14.4">
      <c r="E823" s="25"/>
    </row>
    <row r="824" spans="5:5" ht="14.4">
      <c r="E824" s="25"/>
    </row>
    <row r="825" spans="5:5" ht="14.4">
      <c r="E825" s="25"/>
    </row>
    <row r="826" spans="5:5" ht="14.4">
      <c r="E826" s="25"/>
    </row>
    <row r="827" spans="5:5" ht="14.4">
      <c r="E827" s="25"/>
    </row>
    <row r="828" spans="5:5" ht="14.4">
      <c r="E828" s="25"/>
    </row>
    <row r="829" spans="5:5" ht="14.4">
      <c r="E829" s="25"/>
    </row>
    <row r="830" spans="5:5" ht="14.4">
      <c r="E830" s="25"/>
    </row>
    <row r="831" spans="5:5" ht="14.4">
      <c r="E831" s="25"/>
    </row>
    <row r="832" spans="5:5" ht="14.4">
      <c r="E832" s="25"/>
    </row>
    <row r="833" spans="5:5" ht="14.4">
      <c r="E833" s="25"/>
    </row>
    <row r="834" spans="5:5" ht="14.4">
      <c r="E834" s="25"/>
    </row>
    <row r="835" spans="5:5" ht="14.4">
      <c r="E835" s="25"/>
    </row>
    <row r="836" spans="5:5" ht="14.4">
      <c r="E836" s="25"/>
    </row>
    <row r="837" spans="5:5" ht="14.4">
      <c r="E837" s="25"/>
    </row>
    <row r="838" spans="5:5" ht="14.4">
      <c r="E838" s="25"/>
    </row>
    <row r="839" spans="5:5" ht="14.4">
      <c r="E839" s="25"/>
    </row>
    <row r="840" spans="5:5" ht="14.4">
      <c r="E840" s="25"/>
    </row>
    <row r="841" spans="5:5" ht="14.4">
      <c r="E841" s="25"/>
    </row>
    <row r="842" spans="5:5" ht="14.4">
      <c r="E842" s="25"/>
    </row>
    <row r="843" spans="5:5" ht="14.4">
      <c r="E843" s="25"/>
    </row>
    <row r="844" spans="5:5" ht="14.4">
      <c r="E844" s="25"/>
    </row>
    <row r="845" spans="5:5" ht="14.4">
      <c r="E845" s="25"/>
    </row>
    <row r="846" spans="5:5" ht="14.4">
      <c r="E846" s="25"/>
    </row>
    <row r="847" spans="5:5" ht="14.4">
      <c r="E847" s="25"/>
    </row>
    <row r="848" spans="5:5" ht="14.4">
      <c r="E848" s="25"/>
    </row>
    <row r="849" spans="5:5" ht="14.4">
      <c r="E849" s="25"/>
    </row>
    <row r="850" spans="5:5" ht="14.4">
      <c r="E850" s="25"/>
    </row>
    <row r="851" spans="5:5" ht="14.4">
      <c r="E851" s="25"/>
    </row>
    <row r="852" spans="5:5" ht="14.4">
      <c r="E852" s="25"/>
    </row>
    <row r="853" spans="5:5" ht="14.4">
      <c r="E853" s="25"/>
    </row>
    <row r="854" spans="5:5" ht="14.4">
      <c r="E854" s="25"/>
    </row>
    <row r="855" spans="5:5" ht="14.4">
      <c r="E855" s="25"/>
    </row>
    <row r="856" spans="5:5" ht="14.4">
      <c r="E856" s="25"/>
    </row>
    <row r="857" spans="5:5" ht="14.4">
      <c r="E857" s="25"/>
    </row>
    <row r="858" spans="5:5" ht="14.4">
      <c r="E858" s="25"/>
    </row>
    <row r="859" spans="5:5" ht="14.4">
      <c r="E859" s="25"/>
    </row>
    <row r="860" spans="5:5" ht="14.4">
      <c r="E860" s="25"/>
    </row>
    <row r="861" spans="5:5" ht="14.4">
      <c r="E861" s="25"/>
    </row>
    <row r="862" spans="5:5" ht="14.4">
      <c r="E862" s="25"/>
    </row>
    <row r="863" spans="5:5" ht="14.4">
      <c r="E863" s="25"/>
    </row>
    <row r="864" spans="5:5" ht="14.4">
      <c r="E864" s="25"/>
    </row>
    <row r="865" spans="5:5" ht="14.4">
      <c r="E865" s="25"/>
    </row>
    <row r="866" spans="5:5" ht="14.4">
      <c r="E866" s="25"/>
    </row>
    <row r="867" spans="5:5" ht="14.4">
      <c r="E867" s="25"/>
    </row>
    <row r="868" spans="5:5" ht="14.4">
      <c r="E868" s="25"/>
    </row>
    <row r="869" spans="5:5" ht="14.4">
      <c r="E869" s="25"/>
    </row>
    <row r="870" spans="5:5" ht="14.4">
      <c r="E870" s="25"/>
    </row>
    <row r="871" spans="5:5" ht="14.4">
      <c r="E871" s="25"/>
    </row>
    <row r="872" spans="5:5" ht="14.4">
      <c r="E872" s="25"/>
    </row>
    <row r="873" spans="5:5" ht="14.4">
      <c r="E873" s="25"/>
    </row>
    <row r="874" spans="5:5" ht="14.4">
      <c r="E874" s="25"/>
    </row>
    <row r="875" spans="5:5" ht="14.4">
      <c r="E875" s="25"/>
    </row>
    <row r="876" spans="5:5" ht="14.4">
      <c r="E876" s="25"/>
    </row>
    <row r="877" spans="5:5" ht="14.4">
      <c r="E877" s="25"/>
    </row>
    <row r="878" spans="5:5" ht="14.4">
      <c r="E878" s="25"/>
    </row>
    <row r="879" spans="5:5" ht="14.4">
      <c r="E879" s="25"/>
    </row>
    <row r="880" spans="5:5" ht="14.4">
      <c r="E880" s="25"/>
    </row>
    <row r="881" spans="5:5" ht="14.4">
      <c r="E881" s="25"/>
    </row>
    <row r="882" spans="5:5" ht="14.4">
      <c r="E882" s="25"/>
    </row>
    <row r="883" spans="5:5" ht="14.4">
      <c r="E883" s="25"/>
    </row>
    <row r="884" spans="5:5" ht="14.4">
      <c r="E884" s="25"/>
    </row>
    <row r="885" spans="5:5" ht="14.4">
      <c r="E885" s="25"/>
    </row>
    <row r="886" spans="5:5" ht="14.4">
      <c r="E886" s="25"/>
    </row>
    <row r="887" spans="5:5" ht="14.4">
      <c r="E887" s="25"/>
    </row>
    <row r="888" spans="5:5" ht="14.4">
      <c r="E888" s="25"/>
    </row>
    <row r="889" spans="5:5" ht="14.4">
      <c r="E889" s="25"/>
    </row>
    <row r="890" spans="5:5" ht="14.4">
      <c r="E890" s="25"/>
    </row>
    <row r="891" spans="5:5" ht="14.4">
      <c r="E891" s="25"/>
    </row>
    <row r="892" spans="5:5" ht="14.4">
      <c r="E892" s="25"/>
    </row>
    <row r="893" spans="5:5" ht="14.4">
      <c r="E893" s="25"/>
    </row>
    <row r="894" spans="5:5" ht="14.4">
      <c r="E894" s="25"/>
    </row>
    <row r="895" spans="5:5" ht="14.4">
      <c r="E895" s="25"/>
    </row>
    <row r="896" spans="5:5" ht="14.4">
      <c r="E896" s="25"/>
    </row>
    <row r="897" spans="5:5" ht="14.4">
      <c r="E897" s="25"/>
    </row>
    <row r="898" spans="5:5" ht="14.4">
      <c r="E898" s="25"/>
    </row>
    <row r="899" spans="5:5" ht="14.4">
      <c r="E899" s="25"/>
    </row>
    <row r="900" spans="5:5" ht="14.4">
      <c r="E900" s="25"/>
    </row>
    <row r="901" spans="5:5" ht="14.4">
      <c r="E901" s="25"/>
    </row>
    <row r="902" spans="5:5" ht="14.4">
      <c r="E902" s="25"/>
    </row>
    <row r="903" spans="5:5" ht="14.4">
      <c r="E903" s="25"/>
    </row>
    <row r="904" spans="5:5" ht="14.4">
      <c r="E904" s="25"/>
    </row>
    <row r="905" spans="5:5" ht="14.4">
      <c r="E905" s="25"/>
    </row>
    <row r="906" spans="5:5" ht="14.4">
      <c r="E906" s="25"/>
    </row>
    <row r="907" spans="5:5" ht="14.4">
      <c r="E907" s="25"/>
    </row>
    <row r="908" spans="5:5" ht="14.4">
      <c r="E908" s="25"/>
    </row>
    <row r="909" spans="5:5" ht="14.4">
      <c r="E909" s="25"/>
    </row>
    <row r="910" spans="5:5" ht="14.4">
      <c r="E910" s="25"/>
    </row>
    <row r="911" spans="5:5" ht="14.4">
      <c r="E911" s="25"/>
    </row>
    <row r="912" spans="5:5" ht="14.4">
      <c r="E912" s="25"/>
    </row>
    <row r="913" spans="5:5" ht="14.4">
      <c r="E913" s="25"/>
    </row>
    <row r="914" spans="5:5" ht="14.4">
      <c r="E914" s="25"/>
    </row>
    <row r="915" spans="5:5" ht="14.4">
      <c r="E915" s="25"/>
    </row>
    <row r="916" spans="5:5" ht="14.4">
      <c r="E916" s="25"/>
    </row>
    <row r="917" spans="5:5" ht="14.4">
      <c r="E917" s="25"/>
    </row>
    <row r="918" spans="5:5" ht="14.4">
      <c r="E918" s="25"/>
    </row>
    <row r="919" spans="5:5" ht="14.4">
      <c r="E919" s="25"/>
    </row>
    <row r="920" spans="5:5" ht="14.4">
      <c r="E920" s="25"/>
    </row>
    <row r="921" spans="5:5" ht="14.4">
      <c r="E921" s="25"/>
    </row>
    <row r="922" spans="5:5" ht="14.4">
      <c r="E922" s="25"/>
    </row>
    <row r="923" spans="5:5" ht="14.4">
      <c r="E923" s="25"/>
    </row>
    <row r="924" spans="5:5" ht="14.4">
      <c r="E924" s="25"/>
    </row>
    <row r="925" spans="5:5" ht="14.4">
      <c r="E925" s="25"/>
    </row>
    <row r="926" spans="5:5" ht="14.4">
      <c r="E926" s="25"/>
    </row>
    <row r="927" spans="5:5" ht="14.4">
      <c r="E927" s="25"/>
    </row>
    <row r="928" spans="5:5" ht="14.4">
      <c r="E928" s="25"/>
    </row>
    <row r="929" spans="5:5" ht="14.4">
      <c r="E929" s="25"/>
    </row>
    <row r="930" spans="5:5" ht="14.4">
      <c r="E930" s="25"/>
    </row>
    <row r="931" spans="5:5" ht="14.4">
      <c r="E931" s="25"/>
    </row>
    <row r="932" spans="5:5" ht="14.4">
      <c r="E932" s="25"/>
    </row>
    <row r="933" spans="5:5" ht="14.4">
      <c r="E933" s="25"/>
    </row>
    <row r="934" spans="5:5" ht="14.4">
      <c r="E934" s="25"/>
    </row>
    <row r="935" spans="5:5" ht="14.4">
      <c r="E935" s="25"/>
    </row>
    <row r="936" spans="5:5" ht="14.4">
      <c r="E936" s="25"/>
    </row>
    <row r="937" spans="5:5" ht="14.4">
      <c r="E937" s="25"/>
    </row>
    <row r="938" spans="5:5" ht="14.4">
      <c r="E938" s="25"/>
    </row>
    <row r="939" spans="5:5" ht="14.4">
      <c r="E939" s="25"/>
    </row>
    <row r="940" spans="5:5" ht="14.4">
      <c r="E940" s="25"/>
    </row>
    <row r="941" spans="5:5" ht="14.4">
      <c r="E941" s="25"/>
    </row>
    <row r="942" spans="5:5" ht="14.4">
      <c r="E942" s="25"/>
    </row>
    <row r="943" spans="5:5" ht="14.4">
      <c r="E943" s="25"/>
    </row>
    <row r="944" spans="5:5" ht="14.4">
      <c r="E944" s="25"/>
    </row>
    <row r="945" spans="5:5" ht="14.4">
      <c r="E945" s="25"/>
    </row>
    <row r="946" spans="5:5" ht="14.4">
      <c r="E946" s="25"/>
    </row>
    <row r="947" spans="5:5" ht="14.4">
      <c r="E947" s="25"/>
    </row>
    <row r="948" spans="5:5" ht="14.4">
      <c r="E948" s="25"/>
    </row>
    <row r="949" spans="5:5" ht="14.4">
      <c r="E949" s="25"/>
    </row>
    <row r="950" spans="5:5" ht="14.4">
      <c r="E950" s="25"/>
    </row>
    <row r="951" spans="5:5" ht="14.4">
      <c r="E951" s="25"/>
    </row>
    <row r="952" spans="5:5" ht="14.4">
      <c r="E952" s="25"/>
    </row>
    <row r="953" spans="5:5" ht="14.4">
      <c r="E953" s="25"/>
    </row>
    <row r="954" spans="5:5" ht="14.4">
      <c r="E954" s="25"/>
    </row>
    <row r="955" spans="5:5" ht="14.4">
      <c r="E955" s="25"/>
    </row>
    <row r="956" spans="5:5" ht="14.4">
      <c r="E956" s="25"/>
    </row>
    <row r="957" spans="5:5" ht="14.4">
      <c r="E957" s="25"/>
    </row>
    <row r="958" spans="5:5" ht="14.4">
      <c r="E958" s="25"/>
    </row>
    <row r="959" spans="5:5" ht="14.4">
      <c r="E959" s="25"/>
    </row>
    <row r="960" spans="5:5" ht="14.4">
      <c r="E960" s="25"/>
    </row>
    <row r="961" spans="5:5" ht="14.4">
      <c r="E961" s="25"/>
    </row>
    <row r="962" spans="5:5" ht="14.4">
      <c r="E962" s="25"/>
    </row>
    <row r="963" spans="5:5" ht="14.4">
      <c r="E963" s="25"/>
    </row>
    <row r="964" spans="5:5" ht="14.4">
      <c r="E964" s="25"/>
    </row>
    <row r="965" spans="5:5" ht="14.4">
      <c r="E965" s="25"/>
    </row>
    <row r="966" spans="5:5" ht="14.4">
      <c r="E966" s="25"/>
    </row>
    <row r="967" spans="5:5" ht="14.4">
      <c r="E967" s="25"/>
    </row>
    <row r="968" spans="5:5" ht="14.4">
      <c r="E968" s="25"/>
    </row>
    <row r="969" spans="5:5" ht="14.4">
      <c r="E969" s="25"/>
    </row>
    <row r="970" spans="5:5" ht="14.4">
      <c r="E970" s="25"/>
    </row>
    <row r="971" spans="5:5" ht="14.4">
      <c r="E971" s="25"/>
    </row>
    <row r="972" spans="5:5" ht="14.4">
      <c r="E972" s="25"/>
    </row>
    <row r="973" spans="5:5" ht="14.4">
      <c r="E973" s="25"/>
    </row>
    <row r="974" spans="5:5" ht="14.4">
      <c r="E974" s="25"/>
    </row>
    <row r="975" spans="5:5" ht="14.4">
      <c r="E975" s="25"/>
    </row>
    <row r="976" spans="5:5" ht="14.4">
      <c r="E976" s="25"/>
    </row>
    <row r="977" spans="5:5" ht="14.4">
      <c r="E977" s="25"/>
    </row>
    <row r="978" spans="5:5" ht="14.4">
      <c r="E978" s="25"/>
    </row>
    <row r="979" spans="5:5" ht="14.4">
      <c r="E979" s="25"/>
    </row>
    <row r="980" spans="5:5" ht="14.4">
      <c r="E980" s="25"/>
    </row>
    <row r="981" spans="5:5" ht="14.4">
      <c r="E981" s="25"/>
    </row>
    <row r="982" spans="5:5" ht="14.4">
      <c r="E982" s="25"/>
    </row>
    <row r="983" spans="5:5" ht="14.4">
      <c r="E983" s="25"/>
    </row>
    <row r="984" spans="5:5" ht="14.4">
      <c r="E984" s="25"/>
    </row>
    <row r="985" spans="5:5" ht="14.4">
      <c r="E985" s="25"/>
    </row>
    <row r="986" spans="5:5" ht="14.4">
      <c r="E986" s="25"/>
    </row>
    <row r="987" spans="5:5" ht="14.4">
      <c r="E987" s="25"/>
    </row>
  </sheetData>
  <autoFilter ref="A2:S14" xr:uid="{00000000-0009-0000-0000-000002000000}">
    <sortState ref="A3:S14">
      <sortCondition ref="B2:B14"/>
    </sortState>
  </autoFilter>
  <mergeCells count="1">
    <mergeCell ref="K1:S1"/>
  </mergeCells>
  <conditionalFormatting sqref="F3:F11 B3:B11 L3:L11 S3:S11 I3:I11 O3:O11">
    <cfRule type="cellIs" dxfId="1" priority="3" operator="lessThanOrEqual">
      <formula>3</formula>
    </cfRule>
  </conditionalFormatting>
  <conditionalFormatting sqref="F11">
    <cfRule type="cellIs" dxfId="0" priority="1" operator="lessThanOrEqual">
      <formula>3</formula>
    </cfRule>
  </conditionalFormatting>
  <pageMargins left="0.7" right="0.7" top="0.75" bottom="0.75" header="0" footer="0"/>
  <pageSetup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2E44-81F3-4768-82AC-13D4CA2C6213}">
  <dimension ref="A1:H26"/>
  <sheetViews>
    <sheetView workbookViewId="0">
      <selection sqref="A1:XFD1048576"/>
    </sheetView>
  </sheetViews>
  <sheetFormatPr defaultRowHeight="14.4"/>
  <cols>
    <col min="1" max="1" width="10.33203125" bestFit="1" customWidth="1"/>
    <col min="2" max="2" width="2.77734375" bestFit="1" customWidth="1"/>
    <col min="3" max="3" width="19.6640625" bestFit="1" customWidth="1"/>
    <col min="4" max="8" width="26" bestFit="1" customWidth="1"/>
  </cols>
  <sheetData>
    <row r="1" spans="1:8" ht="21.6" thickBot="1">
      <c r="A1" s="58"/>
      <c r="B1" s="59"/>
      <c r="C1" s="60" t="s">
        <v>4</v>
      </c>
      <c r="D1" s="60" t="s">
        <v>6</v>
      </c>
      <c r="E1" s="60" t="s">
        <v>40</v>
      </c>
      <c r="F1" s="60" t="s">
        <v>7</v>
      </c>
      <c r="G1" s="60" t="s">
        <v>26</v>
      </c>
      <c r="H1" s="60" t="s">
        <v>25</v>
      </c>
    </row>
    <row r="2" spans="1:8" ht="22.8" thickBot="1">
      <c r="A2" s="61" t="s">
        <v>41</v>
      </c>
      <c r="B2" s="62">
        <v>3</v>
      </c>
      <c r="C2" s="63" t="s">
        <v>12</v>
      </c>
      <c r="D2" s="63" t="s">
        <v>18</v>
      </c>
      <c r="E2" s="63" t="s">
        <v>18</v>
      </c>
      <c r="F2" s="63" t="s">
        <v>11</v>
      </c>
      <c r="G2" s="63" t="s">
        <v>10</v>
      </c>
      <c r="H2" s="63" t="s">
        <v>11</v>
      </c>
    </row>
    <row r="3" spans="1:8" ht="22.8" thickBot="1">
      <c r="A3" s="61" t="s">
        <v>41</v>
      </c>
      <c r="B3" s="62">
        <v>2</v>
      </c>
      <c r="C3" s="63" t="s">
        <v>13</v>
      </c>
      <c r="D3" s="63" t="s">
        <v>12</v>
      </c>
      <c r="E3" s="63" t="s">
        <v>12</v>
      </c>
      <c r="F3" s="63" t="s">
        <v>13</v>
      </c>
      <c r="G3" s="63" t="s">
        <v>13</v>
      </c>
      <c r="H3" s="63" t="s">
        <v>12</v>
      </c>
    </row>
    <row r="4" spans="1:8" ht="22.8" thickBot="1">
      <c r="A4" s="61" t="s">
        <v>41</v>
      </c>
      <c r="B4" s="62">
        <v>1</v>
      </c>
      <c r="C4" s="63" t="s">
        <v>10</v>
      </c>
      <c r="D4" s="63" t="s">
        <v>13</v>
      </c>
      <c r="E4" s="63" t="s">
        <v>13</v>
      </c>
      <c r="F4" s="63" t="s">
        <v>12</v>
      </c>
      <c r="G4" s="63" t="s">
        <v>12</v>
      </c>
      <c r="H4" s="63" t="s">
        <v>13</v>
      </c>
    </row>
    <row r="5" spans="1:8" ht="21.6" thickBot="1">
      <c r="A5" s="64"/>
      <c r="B5" s="65"/>
      <c r="C5" s="66" t="s">
        <v>4</v>
      </c>
      <c r="D5" s="66" t="s">
        <v>6</v>
      </c>
      <c r="E5" s="66" t="s">
        <v>40</v>
      </c>
      <c r="F5" s="66" t="s">
        <v>7</v>
      </c>
      <c r="G5" s="66" t="s">
        <v>26</v>
      </c>
      <c r="H5" s="66" t="s">
        <v>25</v>
      </c>
    </row>
    <row r="6" spans="1:8" ht="22.8" thickBot="1">
      <c r="A6" s="61" t="s">
        <v>42</v>
      </c>
      <c r="B6" s="62">
        <v>3</v>
      </c>
      <c r="C6" s="67" t="s">
        <v>13</v>
      </c>
      <c r="D6" s="67" t="s">
        <v>20</v>
      </c>
      <c r="E6" s="67" t="s">
        <v>12</v>
      </c>
      <c r="F6" s="67" t="s">
        <v>10</v>
      </c>
      <c r="G6" s="67" t="s">
        <v>22</v>
      </c>
      <c r="H6" s="67" t="s">
        <v>20</v>
      </c>
    </row>
    <row r="7" spans="1:8" ht="22.8" thickBot="1">
      <c r="A7" s="61" t="s">
        <v>42</v>
      </c>
      <c r="B7" s="62">
        <v>2</v>
      </c>
      <c r="C7" s="67" t="s">
        <v>10</v>
      </c>
      <c r="D7" s="67" t="s">
        <v>21</v>
      </c>
      <c r="E7" s="67" t="s">
        <v>20</v>
      </c>
      <c r="F7" s="67" t="s">
        <v>21</v>
      </c>
      <c r="G7" s="67" t="s">
        <v>21</v>
      </c>
      <c r="H7" s="67" t="s">
        <v>21</v>
      </c>
    </row>
    <row r="8" spans="1:8" ht="22.8" thickBot="1">
      <c r="A8" s="61" t="s">
        <v>42</v>
      </c>
      <c r="B8" s="62">
        <v>1</v>
      </c>
      <c r="C8" s="67" t="s">
        <v>20</v>
      </c>
      <c r="D8" s="67" t="s">
        <v>12</v>
      </c>
      <c r="E8" s="67" t="s">
        <v>21</v>
      </c>
      <c r="F8" s="67" t="s">
        <v>20</v>
      </c>
      <c r="G8" s="67" t="s">
        <v>20</v>
      </c>
      <c r="H8" s="67" t="s">
        <v>13</v>
      </c>
    </row>
    <row r="9" spans="1:8" ht="21.6" thickBot="1">
      <c r="A9" s="64"/>
      <c r="B9" s="65"/>
      <c r="C9" s="66" t="s">
        <v>4</v>
      </c>
      <c r="D9" s="66" t="s">
        <v>6</v>
      </c>
      <c r="E9" s="66" t="s">
        <v>40</v>
      </c>
      <c r="F9" s="66" t="s">
        <v>7</v>
      </c>
      <c r="G9" s="66" t="s">
        <v>26</v>
      </c>
      <c r="H9" s="66" t="s">
        <v>25</v>
      </c>
    </row>
    <row r="10" spans="1:8" ht="22.8" thickBot="1">
      <c r="A10" s="68" t="s">
        <v>43</v>
      </c>
      <c r="B10" s="69">
        <v>3</v>
      </c>
      <c r="C10" s="70" t="s">
        <v>17</v>
      </c>
      <c r="D10" s="70" t="s">
        <v>13</v>
      </c>
      <c r="E10" s="70" t="s">
        <v>10</v>
      </c>
      <c r="F10" s="70" t="s">
        <v>18</v>
      </c>
      <c r="G10" s="70" t="s">
        <v>18</v>
      </c>
      <c r="H10" s="70" t="s">
        <v>18</v>
      </c>
    </row>
    <row r="11" spans="1:8" ht="22.8" thickBot="1">
      <c r="A11" s="68" t="s">
        <v>43</v>
      </c>
      <c r="B11" s="69">
        <v>2</v>
      </c>
      <c r="C11" s="70" t="s">
        <v>12</v>
      </c>
      <c r="D11" s="70" t="s">
        <v>17</v>
      </c>
      <c r="E11" s="70" t="s">
        <v>18</v>
      </c>
      <c r="F11" s="70" t="s">
        <v>13</v>
      </c>
      <c r="G11" s="70" t="s">
        <v>12</v>
      </c>
      <c r="H11" s="70" t="s">
        <v>13</v>
      </c>
    </row>
    <row r="12" spans="1:8" ht="22.8" thickBot="1">
      <c r="A12" s="68" t="s">
        <v>43</v>
      </c>
      <c r="B12" s="69">
        <v>1</v>
      </c>
      <c r="C12" s="70" t="s">
        <v>13</v>
      </c>
      <c r="D12" s="70" t="s">
        <v>12</v>
      </c>
      <c r="E12" s="70" t="s">
        <v>12</v>
      </c>
      <c r="F12" s="70" t="s">
        <v>17</v>
      </c>
      <c r="G12" s="70" t="s">
        <v>13</v>
      </c>
      <c r="H12" s="70" t="s">
        <v>12</v>
      </c>
    </row>
    <row r="13" spans="1:8" ht="15" thickBot="1">
      <c r="A13" s="71"/>
      <c r="B13" s="71"/>
      <c r="C13" s="71"/>
      <c r="D13" s="71"/>
      <c r="E13" s="71"/>
      <c r="F13" s="71"/>
      <c r="G13" s="71"/>
      <c r="H13" s="71"/>
    </row>
    <row r="14" spans="1:8" ht="15" thickBot="1">
      <c r="A14" s="71"/>
      <c r="B14" s="71"/>
      <c r="C14" s="71"/>
      <c r="D14" s="71"/>
      <c r="E14" s="71"/>
      <c r="F14" s="71"/>
      <c r="G14" s="71"/>
      <c r="H14" s="71"/>
    </row>
    <row r="15" spans="1:8" ht="15" thickBot="1">
      <c r="A15" s="71"/>
      <c r="B15" s="71"/>
      <c r="C15" s="72"/>
      <c r="D15" s="72"/>
      <c r="E15" s="72"/>
      <c r="F15" s="71"/>
      <c r="G15" s="71"/>
      <c r="H15" s="71"/>
    </row>
    <row r="16" spans="1:8" ht="22.8" thickBot="1">
      <c r="A16" s="71"/>
      <c r="B16" s="73"/>
      <c r="C16" s="74" t="s">
        <v>41</v>
      </c>
      <c r="D16" s="75">
        <v>3</v>
      </c>
      <c r="E16" s="76" t="s">
        <v>10</v>
      </c>
      <c r="F16" s="71"/>
      <c r="G16" s="71"/>
      <c r="H16" s="71"/>
    </row>
    <row r="17" spans="1:8" ht="22.8" thickBot="1">
      <c r="A17" s="71"/>
      <c r="B17" s="73"/>
      <c r="C17" s="74" t="s">
        <v>41</v>
      </c>
      <c r="D17" s="75">
        <v>2</v>
      </c>
      <c r="E17" s="76" t="s">
        <v>12</v>
      </c>
      <c r="F17" s="71"/>
      <c r="G17" s="71"/>
      <c r="H17" s="71"/>
    </row>
    <row r="18" spans="1:8" ht="22.8" thickBot="1">
      <c r="A18" s="71"/>
      <c r="B18" s="73"/>
      <c r="C18" s="74" t="s">
        <v>41</v>
      </c>
      <c r="D18" s="75">
        <v>1</v>
      </c>
      <c r="E18" s="76" t="s">
        <v>13</v>
      </c>
      <c r="F18" s="71"/>
      <c r="G18" s="71"/>
      <c r="H18" s="71"/>
    </row>
    <row r="19" spans="1:8" ht="15" thickBot="1">
      <c r="A19" s="71"/>
      <c r="B19" s="73"/>
      <c r="C19" s="77"/>
      <c r="D19" s="77"/>
      <c r="E19" s="77"/>
      <c r="F19" s="71"/>
      <c r="G19" s="71"/>
      <c r="H19" s="71"/>
    </row>
    <row r="20" spans="1:8" ht="22.8" thickBot="1">
      <c r="A20" s="71"/>
      <c r="B20" s="73"/>
      <c r="C20" s="74" t="s">
        <v>42</v>
      </c>
      <c r="D20" s="75">
        <v>3</v>
      </c>
      <c r="E20" s="78" t="s">
        <v>10</v>
      </c>
      <c r="F20" s="71"/>
      <c r="G20" s="71"/>
      <c r="H20" s="71"/>
    </row>
    <row r="21" spans="1:8" ht="22.8" thickBot="1">
      <c r="A21" s="71"/>
      <c r="B21" s="73"/>
      <c r="C21" s="74" t="s">
        <v>42</v>
      </c>
      <c r="D21" s="75">
        <v>2</v>
      </c>
      <c r="E21" s="78" t="s">
        <v>21</v>
      </c>
      <c r="F21" s="71"/>
      <c r="G21" s="71"/>
      <c r="H21" s="71"/>
    </row>
    <row r="22" spans="1:8" ht="22.8" thickBot="1">
      <c r="A22" s="71"/>
      <c r="B22" s="73"/>
      <c r="C22" s="74" t="s">
        <v>42</v>
      </c>
      <c r="D22" s="75">
        <v>1</v>
      </c>
      <c r="E22" s="78" t="s">
        <v>20</v>
      </c>
      <c r="F22" s="71"/>
      <c r="G22" s="71"/>
      <c r="H22" s="71"/>
    </row>
    <row r="23" spans="1:8" ht="15" thickBot="1">
      <c r="A23" s="71"/>
      <c r="B23" s="73"/>
      <c r="C23" s="77"/>
      <c r="D23" s="77"/>
      <c r="E23" s="77"/>
      <c r="F23" s="71"/>
      <c r="G23" s="71"/>
      <c r="H23" s="71"/>
    </row>
    <row r="24" spans="1:8" ht="22.8" thickBot="1">
      <c r="A24" s="71"/>
      <c r="B24" s="73"/>
      <c r="C24" s="74" t="s">
        <v>43</v>
      </c>
      <c r="D24" s="75">
        <v>3</v>
      </c>
      <c r="E24" s="79" t="s">
        <v>17</v>
      </c>
      <c r="F24" s="71"/>
      <c r="G24" s="71"/>
      <c r="H24" s="71"/>
    </row>
    <row r="25" spans="1:8" ht="22.8" thickBot="1">
      <c r="A25" s="71"/>
      <c r="B25" s="73"/>
      <c r="C25" s="74" t="s">
        <v>43</v>
      </c>
      <c r="D25" s="75">
        <v>2</v>
      </c>
      <c r="E25" s="79" t="s">
        <v>13</v>
      </c>
      <c r="F25" s="71"/>
      <c r="G25" s="71"/>
      <c r="H25" s="71"/>
    </row>
    <row r="26" spans="1:8" ht="22.8" thickBot="1">
      <c r="A26" s="71"/>
      <c r="B26" s="73"/>
      <c r="C26" s="74" t="s">
        <v>43</v>
      </c>
      <c r="D26" s="75">
        <v>1</v>
      </c>
      <c r="E26" s="79" t="s">
        <v>12</v>
      </c>
      <c r="F26" s="71"/>
      <c r="G26" s="71"/>
      <c r="H26"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5"/>
  <sheetViews>
    <sheetView topLeftCell="A7" workbookViewId="0">
      <selection activeCell="I7" sqref="I7"/>
    </sheetView>
  </sheetViews>
  <sheetFormatPr defaultColWidth="14.44140625" defaultRowHeight="15" customHeight="1"/>
  <cols>
    <col min="1" max="1" width="19.44140625" customWidth="1"/>
    <col min="2" max="5" width="22.44140625" customWidth="1"/>
    <col min="6" max="6" width="23.5546875" customWidth="1"/>
    <col min="7" max="26" width="19.44140625" customWidth="1"/>
  </cols>
  <sheetData>
    <row r="1" spans="1:26" ht="25.2" customHeight="1">
      <c r="A1" s="40" t="s">
        <v>53</v>
      </c>
      <c r="B1" s="41"/>
      <c r="C1" s="41"/>
      <c r="D1" s="41"/>
      <c r="E1" s="41"/>
      <c r="F1" s="41"/>
      <c r="G1" s="28"/>
      <c r="H1" s="28"/>
      <c r="I1" s="28"/>
      <c r="J1" s="28"/>
      <c r="K1" s="28"/>
      <c r="L1" s="28"/>
      <c r="M1" s="28"/>
      <c r="N1" s="28"/>
      <c r="O1" s="28"/>
      <c r="P1" s="28"/>
      <c r="Q1" s="28"/>
      <c r="R1" s="28"/>
      <c r="S1" s="28"/>
      <c r="T1" s="28"/>
      <c r="U1" s="28"/>
      <c r="V1" s="28"/>
      <c r="W1" s="28"/>
      <c r="X1" s="28"/>
      <c r="Y1" s="28"/>
      <c r="Z1" s="28"/>
    </row>
    <row r="2" spans="1:26" ht="14.4">
      <c r="A2" s="29">
        <v>0.29166666666666669</v>
      </c>
      <c r="B2" s="49" t="s">
        <v>49</v>
      </c>
      <c r="C2" s="33"/>
      <c r="D2" s="33"/>
      <c r="E2" s="33"/>
      <c r="F2" s="34"/>
      <c r="G2" s="28"/>
      <c r="H2" s="28"/>
      <c r="I2" s="28"/>
      <c r="J2" s="28"/>
      <c r="K2" s="28"/>
      <c r="L2" s="28"/>
      <c r="M2" s="28"/>
      <c r="N2" s="28"/>
      <c r="O2" s="28"/>
      <c r="P2" s="28"/>
      <c r="Q2" s="28"/>
      <c r="R2" s="28"/>
      <c r="S2" s="28"/>
      <c r="T2" s="28"/>
      <c r="U2" s="28"/>
      <c r="V2" s="28"/>
      <c r="W2" s="28"/>
      <c r="X2" s="28"/>
      <c r="Y2" s="28"/>
      <c r="Z2" s="28"/>
    </row>
    <row r="3" spans="1:26" ht="14.4">
      <c r="A3" s="29">
        <v>0.29166666666666669</v>
      </c>
      <c r="B3" s="48" t="s">
        <v>50</v>
      </c>
      <c r="C3" s="30"/>
      <c r="D3" s="30"/>
      <c r="E3" s="30"/>
      <c r="F3" s="30"/>
      <c r="G3" s="28"/>
      <c r="H3" s="28"/>
      <c r="I3" s="28"/>
      <c r="J3" s="28"/>
      <c r="K3" s="28"/>
      <c r="L3" s="28"/>
      <c r="M3" s="28"/>
      <c r="N3" s="28"/>
      <c r="O3" s="28"/>
      <c r="P3" s="28"/>
      <c r="Q3" s="28"/>
      <c r="R3" s="28"/>
      <c r="S3" s="28"/>
      <c r="T3" s="28"/>
      <c r="U3" s="28"/>
      <c r="V3" s="28"/>
      <c r="W3" s="28"/>
      <c r="X3" s="28"/>
      <c r="Y3" s="28"/>
      <c r="Z3" s="28"/>
    </row>
    <row r="4" spans="1:26" ht="14.4">
      <c r="A4" s="29">
        <v>0.3125</v>
      </c>
      <c r="B4" s="48" t="s">
        <v>51</v>
      </c>
      <c r="C4" s="30"/>
      <c r="D4" s="30"/>
      <c r="E4" s="30"/>
      <c r="F4" s="30"/>
      <c r="G4" s="28"/>
      <c r="H4" s="28"/>
      <c r="I4" s="28"/>
      <c r="J4" s="28"/>
      <c r="K4" s="28"/>
      <c r="L4" s="28"/>
      <c r="M4" s="28"/>
      <c r="N4" s="28"/>
      <c r="O4" s="28"/>
      <c r="P4" s="28"/>
      <c r="Q4" s="28"/>
      <c r="R4" s="28"/>
      <c r="S4" s="28"/>
      <c r="T4" s="28"/>
      <c r="U4" s="28"/>
      <c r="V4" s="28"/>
      <c r="W4" s="28"/>
      <c r="X4" s="28"/>
      <c r="Y4" s="28"/>
      <c r="Z4" s="28"/>
    </row>
    <row r="5" spans="1:26" ht="14.4">
      <c r="A5" s="31" t="s">
        <v>24</v>
      </c>
      <c r="B5" s="49" t="s">
        <v>52</v>
      </c>
      <c r="C5" s="33"/>
      <c r="D5" s="33"/>
      <c r="E5" s="33"/>
      <c r="F5" s="34"/>
      <c r="G5" s="28"/>
      <c r="H5" s="28"/>
      <c r="I5" s="28"/>
      <c r="J5" s="28"/>
      <c r="K5" s="28"/>
      <c r="L5" s="28"/>
      <c r="M5" s="28"/>
      <c r="N5" s="28"/>
      <c r="O5" s="28"/>
      <c r="P5" s="28"/>
      <c r="Q5" s="28"/>
      <c r="R5" s="28"/>
      <c r="S5" s="28"/>
      <c r="T5" s="28"/>
      <c r="U5" s="28"/>
      <c r="V5" s="28"/>
      <c r="W5" s="28"/>
      <c r="X5" s="28"/>
      <c r="Y5" s="28"/>
      <c r="Z5" s="28"/>
    </row>
    <row r="6" spans="1:26" ht="14.4">
      <c r="A6" s="11"/>
      <c r="B6" s="48" t="s">
        <v>40</v>
      </c>
      <c r="C6" s="30" t="s">
        <v>26</v>
      </c>
      <c r="D6" s="30" t="s">
        <v>7</v>
      </c>
      <c r="E6" s="30" t="s">
        <v>6</v>
      </c>
      <c r="F6" s="48" t="s">
        <v>48</v>
      </c>
      <c r="G6" s="28"/>
      <c r="H6" s="28"/>
      <c r="I6" s="28"/>
      <c r="J6" s="28"/>
      <c r="K6" s="28"/>
      <c r="L6" s="28"/>
      <c r="M6" s="28"/>
      <c r="N6" s="28"/>
      <c r="O6" s="28"/>
      <c r="P6" s="28"/>
      <c r="Q6" s="28"/>
      <c r="R6" s="28"/>
      <c r="S6" s="28"/>
      <c r="T6" s="28"/>
      <c r="U6" s="28"/>
      <c r="V6" s="28"/>
      <c r="W6" s="28"/>
      <c r="X6" s="28"/>
      <c r="Y6" s="28"/>
      <c r="Z6" s="28"/>
    </row>
    <row r="7" spans="1:26" ht="87.6" customHeight="1">
      <c r="A7" s="47" t="s">
        <v>27</v>
      </c>
      <c r="B7" s="42" t="s">
        <v>28</v>
      </c>
      <c r="C7" s="43" t="s">
        <v>29</v>
      </c>
      <c r="D7" s="44" t="s">
        <v>30</v>
      </c>
      <c r="E7" s="45" t="s">
        <v>31</v>
      </c>
      <c r="F7" s="46" t="s">
        <v>47</v>
      </c>
      <c r="G7" s="28"/>
      <c r="H7" s="28"/>
      <c r="I7" s="28"/>
      <c r="J7" s="28"/>
      <c r="K7" s="28"/>
      <c r="L7" s="28"/>
      <c r="M7" s="28"/>
      <c r="N7" s="28"/>
      <c r="O7" s="28"/>
      <c r="P7" s="28"/>
      <c r="Q7" s="28"/>
      <c r="R7" s="28"/>
      <c r="S7" s="28"/>
      <c r="T7" s="28"/>
      <c r="U7" s="28"/>
      <c r="V7" s="28"/>
      <c r="W7" s="28"/>
      <c r="X7" s="28"/>
      <c r="Y7" s="28"/>
      <c r="Z7" s="28"/>
    </row>
    <row r="8" spans="1:26" ht="89.4" customHeight="1">
      <c r="A8" s="47" t="s">
        <v>32</v>
      </c>
      <c r="B8" s="46" t="str">
        <f>F7</f>
        <v>Appalachee, Male
Clark, Male
Clark, Mixed
Clark, Female
2M/1MX/1F</v>
      </c>
      <c r="C8" s="42" t="str">
        <f t="shared" ref="C8:F8" si="0">B7</f>
        <v>Stephens, Mixed A
Stephens, Mixed B
Madison Male
Madison, Female
1M/2MX/1F</v>
      </c>
      <c r="D8" s="43" t="str">
        <f t="shared" si="0"/>
        <v>Hart, Female
Hart, Male
Hart, Mixed
Winder, Mixed (A)
Winder, Mixed (B)
1M/3MX/1F</v>
      </c>
      <c r="E8" s="44" t="str">
        <f t="shared" si="0"/>
        <v>Empower Female
Empower Male
Empower Mixed
Jefferson Mixed
1M/2MX/1F</v>
      </c>
      <c r="F8" s="45" t="str">
        <f t="shared" si="0"/>
        <v>Elbert, Mixed
Cedar, Female
Cedar, Male
Cedar, Mixed
1M/2MX/1F</v>
      </c>
      <c r="G8" s="28"/>
      <c r="H8" s="28"/>
      <c r="I8" s="28"/>
      <c r="J8" s="28"/>
      <c r="K8" s="28"/>
      <c r="L8" s="28"/>
      <c r="M8" s="28"/>
      <c r="N8" s="28"/>
      <c r="O8" s="28"/>
      <c r="P8" s="28"/>
      <c r="Q8" s="28"/>
      <c r="R8" s="28"/>
      <c r="S8" s="28"/>
      <c r="T8" s="28"/>
      <c r="U8" s="28"/>
      <c r="V8" s="28"/>
      <c r="W8" s="28"/>
      <c r="X8" s="28"/>
      <c r="Y8" s="28"/>
      <c r="Z8" s="28"/>
    </row>
    <row r="9" spans="1:26" ht="86.4" customHeight="1">
      <c r="A9" s="47" t="s">
        <v>33</v>
      </c>
      <c r="B9" s="45" t="str">
        <f t="shared" ref="B9:C9" si="1">E7</f>
        <v>Elbert, Mixed
Cedar, Female
Cedar, Male
Cedar, Mixed
1M/2MX/1F</v>
      </c>
      <c r="C9" s="46" t="str">
        <f t="shared" si="1"/>
        <v>Appalachee, Male
Clark, Male
Clark, Mixed
Clark, Female
2M/1MX/1F</v>
      </c>
      <c r="D9" s="42" t="str">
        <f t="shared" ref="D9:E9" si="2">B7</f>
        <v>Stephens, Mixed A
Stephens, Mixed B
Madison Male
Madison, Female
1M/2MX/1F</v>
      </c>
      <c r="E9" s="43" t="str">
        <f t="shared" si="2"/>
        <v>Hart, Female
Hart, Male
Hart, Mixed
Winder, Mixed (A)
Winder, Mixed (B)
1M/3MX/1F</v>
      </c>
      <c r="F9" s="44" t="str">
        <f>E8</f>
        <v>Empower Female
Empower Male
Empower Mixed
Jefferson Mixed
1M/2MX/1F</v>
      </c>
      <c r="G9" s="28"/>
      <c r="H9" s="28"/>
      <c r="I9" s="28"/>
      <c r="J9" s="28"/>
      <c r="K9" s="28"/>
      <c r="L9" s="28"/>
      <c r="M9" s="28"/>
      <c r="N9" s="28"/>
      <c r="O9" s="28"/>
      <c r="P9" s="28"/>
      <c r="Q9" s="28"/>
      <c r="R9" s="28"/>
      <c r="S9" s="28"/>
      <c r="T9" s="28"/>
      <c r="U9" s="28"/>
      <c r="V9" s="28"/>
      <c r="W9" s="28"/>
      <c r="X9" s="28"/>
      <c r="Y9" s="28"/>
      <c r="Z9" s="28"/>
    </row>
    <row r="10" spans="1:26" ht="85.2" customHeight="1">
      <c r="A10" s="47" t="s">
        <v>34</v>
      </c>
      <c r="B10" s="44" t="str">
        <f t="shared" ref="B10:D10" si="3">D7</f>
        <v>Empower Female
Empower Male
Empower Mixed
Jefferson Mixed
1M/2MX/1F</v>
      </c>
      <c r="C10" s="45" t="str">
        <f t="shared" si="3"/>
        <v>Elbert, Mixed
Cedar, Female
Cedar, Male
Cedar, Mixed
1M/2MX/1F</v>
      </c>
      <c r="D10" s="46" t="str">
        <f t="shared" si="3"/>
        <v>Appalachee, Male
Clark, Male
Clark, Mixed
Clark, Female
2M/1MX/1F</v>
      </c>
      <c r="E10" s="42" t="str">
        <f t="shared" ref="E10:F10" si="4">B7</f>
        <v>Stephens, Mixed A
Stephens, Mixed B
Madison Male
Madison, Female
1M/2MX/1F</v>
      </c>
      <c r="F10" s="43" t="str">
        <f t="shared" si="4"/>
        <v>Hart, Female
Hart, Male
Hart, Mixed
Winder, Mixed (A)
Winder, Mixed (B)
1M/3MX/1F</v>
      </c>
      <c r="G10" s="28"/>
      <c r="H10" s="28"/>
      <c r="I10" s="28"/>
      <c r="J10" s="28"/>
      <c r="K10" s="28"/>
      <c r="L10" s="28"/>
      <c r="M10" s="28"/>
      <c r="N10" s="28"/>
      <c r="O10" s="28"/>
      <c r="P10" s="28"/>
      <c r="Q10" s="28"/>
      <c r="R10" s="28"/>
      <c r="S10" s="28"/>
      <c r="T10" s="28"/>
      <c r="U10" s="28"/>
      <c r="V10" s="28"/>
      <c r="W10" s="28"/>
      <c r="X10" s="28"/>
      <c r="Y10" s="28"/>
      <c r="Z10" s="28"/>
    </row>
    <row r="11" spans="1:26" ht="87" customHeight="1">
      <c r="A11" s="47" t="s">
        <v>35</v>
      </c>
      <c r="B11" s="43" t="str">
        <f t="shared" ref="B11:E11" si="5">C7</f>
        <v>Hart, Female
Hart, Male
Hart, Mixed
Winder, Mixed (A)
Winder, Mixed (B)
1M/3MX/1F</v>
      </c>
      <c r="C11" s="44" t="str">
        <f t="shared" si="5"/>
        <v>Empower Female
Empower Male
Empower Mixed
Jefferson Mixed
1M/2MX/1F</v>
      </c>
      <c r="D11" s="45" t="str">
        <f t="shared" si="5"/>
        <v>Elbert, Mixed
Cedar, Female
Cedar, Male
Cedar, Mixed
1M/2MX/1F</v>
      </c>
      <c r="E11" s="46" t="str">
        <f t="shared" si="5"/>
        <v>Appalachee, Male
Clark, Male
Clark, Mixed
Clark, Female
2M/1MX/1F</v>
      </c>
      <c r="F11" s="42" t="str">
        <f>B7</f>
        <v>Stephens, Mixed A
Stephens, Mixed B
Madison Male
Madison, Female
1M/2MX/1F</v>
      </c>
      <c r="G11" s="28"/>
      <c r="H11" s="28"/>
      <c r="I11" s="28"/>
      <c r="J11" s="28"/>
      <c r="K11" s="28"/>
      <c r="L11" s="28"/>
      <c r="M11" s="28"/>
      <c r="N11" s="28"/>
      <c r="O11" s="28"/>
      <c r="P11" s="28"/>
      <c r="Q11" s="28"/>
      <c r="R11" s="28"/>
      <c r="S11" s="28"/>
      <c r="T11" s="28"/>
      <c r="U11" s="28"/>
      <c r="V11" s="28"/>
      <c r="W11" s="28"/>
      <c r="X11" s="28"/>
      <c r="Y11" s="28"/>
      <c r="Z11" s="28"/>
    </row>
    <row r="12" spans="1:26" ht="30" customHeight="1">
      <c r="A12" s="31" t="s">
        <v>36</v>
      </c>
      <c r="B12" s="35" t="s">
        <v>37</v>
      </c>
      <c r="C12" s="33"/>
      <c r="D12" s="33"/>
      <c r="E12" s="33"/>
      <c r="F12" s="34"/>
      <c r="G12" s="28"/>
      <c r="H12" s="28"/>
      <c r="I12" s="28"/>
      <c r="J12" s="28"/>
      <c r="K12" s="28"/>
      <c r="L12" s="28"/>
      <c r="M12" s="28"/>
      <c r="N12" s="28"/>
      <c r="O12" s="28"/>
      <c r="P12" s="28"/>
      <c r="Q12" s="28"/>
      <c r="R12" s="28"/>
      <c r="S12" s="28"/>
      <c r="T12" s="28"/>
      <c r="U12" s="28"/>
      <c r="V12" s="28"/>
      <c r="W12" s="28"/>
      <c r="X12" s="28"/>
      <c r="Y12" s="28"/>
      <c r="Z12" s="28"/>
    </row>
    <row r="13" spans="1:26" ht="28.8" customHeight="1">
      <c r="A13" s="36" t="s">
        <v>38</v>
      </c>
      <c r="B13" s="32"/>
      <c r="C13" s="32"/>
      <c r="D13" s="32"/>
      <c r="E13" s="32"/>
      <c r="F13" s="32"/>
      <c r="G13" s="28"/>
      <c r="H13" s="28"/>
      <c r="I13" s="28"/>
      <c r="J13" s="28"/>
      <c r="K13" s="28"/>
      <c r="L13" s="28"/>
      <c r="M13" s="28"/>
      <c r="N13" s="28"/>
      <c r="O13" s="28"/>
      <c r="P13" s="28"/>
      <c r="Q13" s="28"/>
      <c r="R13" s="28"/>
      <c r="S13" s="28"/>
      <c r="T13" s="28"/>
      <c r="U13" s="28"/>
      <c r="V13" s="28"/>
      <c r="W13" s="28"/>
      <c r="X13" s="28"/>
      <c r="Y13" s="28"/>
      <c r="Z13" s="28"/>
    </row>
    <row r="14" spans="1:26">
      <c r="A14" s="28"/>
      <c r="B14" s="28" t="s">
        <v>39</v>
      </c>
      <c r="C14" s="28"/>
      <c r="D14" s="28"/>
      <c r="E14" s="28"/>
      <c r="F14" s="28"/>
      <c r="G14" s="28"/>
      <c r="H14" s="28"/>
      <c r="I14" s="28"/>
      <c r="J14" s="28"/>
      <c r="K14" s="28"/>
      <c r="L14" s="28"/>
      <c r="M14" s="28"/>
      <c r="N14" s="28"/>
      <c r="O14" s="28"/>
      <c r="P14" s="28"/>
      <c r="Q14" s="28"/>
      <c r="R14" s="28"/>
      <c r="S14" s="28"/>
      <c r="T14" s="28"/>
      <c r="U14" s="28"/>
      <c r="V14" s="28"/>
      <c r="W14" s="28"/>
      <c r="X14" s="28"/>
      <c r="Y14" s="28"/>
      <c r="Z14" s="28"/>
    </row>
    <row r="15" spans="1:26">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4.4">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ht="14.4">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4.4">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ht="14.4">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4.4">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4.4">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4">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4">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4">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4">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4">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4">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4">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4">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4">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4">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4">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4">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4">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4">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4">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4">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4">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4">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4">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4">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4">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4">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4">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4">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4">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4">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4">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4">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4">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4">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4">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4">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4">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4">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4">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4">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4">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4">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4">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4">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4">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4">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4">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4">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4">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4">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4">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4">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4">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4">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4">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4">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4">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4">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4">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4">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4">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4">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4">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4">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4">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4">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4">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4">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4">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4">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4">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4">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4">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4">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4">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4">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4">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4">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4">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4">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4">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4">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4">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4">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4">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4">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4">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4">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4">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4">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4">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4">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4">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4">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4">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4">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4">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4">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4">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4">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4">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4">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4">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4">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4">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4">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4">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4">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4">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4">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4">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4">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4">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4">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4">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4">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4">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4">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4">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4">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4">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4">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4">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4">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4">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4">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4">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4">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4">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4">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4">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4">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4">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4">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4">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4">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4">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4">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4">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4">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4">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4">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4">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4">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4">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4">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4">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4">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4">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4">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4">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4">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4">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4">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4">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4">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4">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4">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4">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4">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4">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4">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4">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4">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4">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4">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4">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4">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4">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4">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4">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4">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4">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4">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4">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4">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4">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4">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4">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4">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4">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4">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4">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4">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4">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4">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4">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4">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4">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4">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4">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4">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4">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4">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4">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4">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4">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4">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4">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4">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4">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4">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4">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4">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4">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4">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4">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4">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4">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4">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4">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4">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4">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4">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4">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4">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4">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4">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4">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4">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4">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4">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4">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4">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4">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4">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4">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4">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4">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4">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4">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4">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4">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4">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4">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4">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4">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4">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4">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4">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4">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4">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4">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4">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4">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4">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4">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4">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4">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4">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4">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4">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4">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4">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4">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4">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4">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4">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4">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4">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4">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4">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4">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4">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4">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4">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4">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4">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4">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4">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4">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4">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4">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4">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4">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4">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4">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4">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4">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4">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4">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4">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4">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4">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4">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4">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4">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4">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4">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4">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4">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4">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4">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4">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4">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4">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4">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4">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4">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4">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4">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4">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4">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4">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4">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4">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4">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4">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4">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4">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4">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4">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4">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4">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4">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4">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4">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4">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4">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4">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4">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4">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4">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4">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4">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4">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4">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4">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4">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4">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4">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4">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4">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4">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4">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4">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4">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4">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4">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4">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4">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4">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4">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4">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4">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4">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4">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4">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4">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4">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4">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4">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4">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4">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4">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4">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4">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4">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4">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4">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4">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4">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4">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4">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4">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4">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4">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4">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4">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4">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4">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4">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4">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4">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4">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4">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4">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4">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4">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4">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4">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4">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4">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4">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4">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4">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4">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4">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4">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4">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4">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4">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4">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4">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4">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4">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4">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4">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4">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4">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4">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4">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4">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4">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4">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4">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4">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4">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4">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4">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4">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4">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4">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4">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4">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4">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4">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4">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4">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4">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4">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4">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4">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4">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4">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4">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4">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4">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4">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4">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4">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4">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4">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4">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4">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4">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4">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4">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4">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4">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4">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4">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4">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4">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4">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4">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4">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4">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4">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4">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4">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4">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4">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4">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4">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4">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4">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4">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4">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4">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4">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4">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4">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4">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4">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4">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4">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4">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4">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4">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4">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4">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4">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4">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4">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4">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4">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4">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4">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4">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4">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4">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4">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4">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4">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4">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4">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4">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4">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4">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4">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4">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4">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4">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4">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4">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4">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4">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4">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4">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4">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4">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4">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4">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4">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4">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4">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4">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4">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4">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4">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4">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4">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4">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4">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4">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4">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4">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4">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4">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4">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4">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4">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4">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4">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4">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4">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4">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4">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4">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4">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4">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4">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4">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4">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4">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4">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4">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4">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4">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4">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4">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4">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4">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4">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4">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4">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4">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4">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4">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4">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4">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4">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4">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4">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4">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4">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4">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4">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4">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4">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4">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4">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4">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4">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4">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4">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4">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4">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4">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4">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4">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4">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4">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4">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4">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4">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4">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4">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4">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4">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4">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4">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4">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4">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4">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4">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4">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4">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4">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4">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4">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4">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4">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4">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4">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4">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4">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4">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4">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4">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4">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4">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4">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4">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4">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4">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4">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4">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4">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4">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4">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4">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4">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4">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4">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4">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4">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4">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4">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4">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4">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4">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4">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4">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4">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4">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4">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4">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4">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4">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4">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4">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4">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4">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4">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4">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4">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4">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4">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4">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4">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4">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4">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4">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4">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4">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4">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4">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4">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4">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4">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4">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4">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4">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4">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4">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4">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4">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4">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4">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4">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4">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4">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4">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4">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4">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4">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4">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4">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4">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4">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4">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4">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4">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4">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4">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4">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4">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4">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4">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4">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4">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4">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4">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4">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4">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4">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4">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4">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4">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4">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4">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4">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4">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4">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4">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4">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4">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4">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4">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4">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4">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4">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4">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4">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4">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4">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4">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4">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4">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4">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4">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4">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4">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4">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4">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4">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4">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4">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4">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4">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4">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4">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4">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4">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4">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4">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4">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4">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4">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4">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4">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4">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4">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4">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4">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4">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4">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4">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4">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4">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4">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4">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4">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4">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4">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4">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4">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4">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4">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4">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4">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4">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4">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4">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4">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4">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4">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4">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4">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4">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4">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4">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4">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4">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4">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4">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4">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4">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4">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4">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4">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4">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4">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4">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4">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4">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4">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4">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4">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4">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4">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4">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4">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4">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4">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4">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4">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4">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4">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4">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4">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4">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4">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4">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4">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4">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4">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4">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4">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4">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4">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4">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4">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4">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4">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4">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4">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4">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4">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4">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4">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4">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4">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4">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4">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4">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4">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4">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4">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4">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4">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4">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4">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4">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4">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4">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4">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4">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4">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4">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4">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4">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4">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4">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4">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4">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4">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4">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4">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4">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4">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4">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4">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4">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4">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4">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4">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4">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4">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4">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4">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4">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4">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4">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4">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4">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4">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4">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4">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4">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4">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4">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4">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4">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4">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4">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4">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4">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4">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4">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4">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4">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4">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4">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4">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4">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4">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4">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4">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4">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4">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4">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4">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4">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4">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4">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4">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4">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4">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4">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4">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4">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4">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4">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4">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4">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4">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4">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4">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4">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4">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4">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4">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4">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4">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4">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4">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4">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4">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4">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4">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4">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4">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4">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4">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4">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4">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4">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4">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4">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4">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4">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4">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4">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4">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4">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4">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4">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4">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4">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4">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4">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4">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4">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4">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4">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4">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4">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4">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4">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4">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4">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4">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4">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4">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4">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4">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4">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4">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4">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4">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4">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4">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4">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4">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ht="14.4">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spans="1:26" ht="14.4">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spans="1:26" ht="14.4">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spans="1:26" ht="14.4">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row r="1005" spans="1:26" ht="14.4">
      <c r="A1005" s="28"/>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row>
  </sheetData>
  <mergeCells count="5">
    <mergeCell ref="A1:F1"/>
    <mergeCell ref="B2:F2"/>
    <mergeCell ref="B5:F5"/>
    <mergeCell ref="B12:F12"/>
    <mergeCell ref="A13:F13"/>
  </mergeCells>
  <printOptions horizontalCentered="1" gridLines="1"/>
  <pageMargins left="0.7" right="0.7" top="0.75" bottom="0.75" header="0" footer="0"/>
  <pageSetup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Female</vt:lpstr>
      <vt:lpstr>Male</vt:lpstr>
      <vt:lpstr>Mixed</vt:lpstr>
      <vt:lpstr>Sheet2</vt:lpstr>
      <vt:lpstr>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 Emory Wilson</dc:creator>
  <cp:lastModifiedBy>J. D. Collie</cp:lastModifiedBy>
  <cp:lastPrinted>2025-10-18T17:15:15Z</cp:lastPrinted>
  <dcterms:created xsi:type="dcterms:W3CDTF">2022-09-17T14:37:38Z</dcterms:created>
  <dcterms:modified xsi:type="dcterms:W3CDTF">2025-10-19T21:40:11Z</dcterms:modified>
</cp:coreProperties>
</file>