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16" documentId="8_{E8F7D450-21BA-473B-B09C-ACFA19A59FE2}" xr6:coauthVersionLast="47" xr6:coauthVersionMax="47" xr10:uidLastSave="{A8AF2F6F-3BB8-4EC9-B278-57A77C758490}"/>
  <bookViews>
    <workbookView xWindow="-110" yWindow="-110" windowWidth="19420" windowHeight="10300" xr2:uid="{00000000-000D-0000-FFFF-FFFF00000000}"/>
  </bookViews>
  <sheets>
    <sheet name="Planificateur de budget" sheetId="1" r:id="rId1"/>
  </sheets>
  <definedNames>
    <definedName name="_xlnm.Print_Area" localSheetId="0">'Planificateur de budget'!$B$3:$J$48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1" i="1"/>
  <c r="D10" i="1"/>
  <c r="C12" i="1"/>
  <c r="F17" i="1"/>
  <c r="F16" i="1"/>
  <c r="D9" i="1" l="1"/>
  <c r="D5" i="1" l="1"/>
  <c r="D7" i="1"/>
  <c r="E7" i="1" l="1"/>
  <c r="E10" i="1"/>
  <c r="E9" i="1"/>
  <c r="E5" i="1"/>
  <c r="D8" i="1" l="1"/>
  <c r="E8" i="1" l="1"/>
  <c r="D6" i="1"/>
  <c r="E6" i="1" s="1"/>
  <c r="E12" i="1" l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tc={B345AFC4-6781-4B54-9A52-A67E835D2A4B}</author>
  </authors>
  <commentList>
    <comment ref="E23" authorId="0" shapeId="0" xr:uid="{B345AFC4-6781-4B54-9A52-A67E835D2A4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15,7$ en cashback agoda</t>
      </text>
    </comment>
  </commentList>
</comments>
</file>

<file path=xl/sharedStrings.xml><?xml version="1.0" encoding="utf-8"?>
<sst xmlns="http://schemas.openxmlformats.org/spreadsheetml/2006/main" count="24" uniqueCount="22">
  <si>
    <t>BUDGET PAR CATÉGORIE</t>
  </si>
  <si>
    <t>Catégories</t>
  </si>
  <si>
    <t>Budget planifié</t>
  </si>
  <si>
    <t>Budget détaillé</t>
  </si>
  <si>
    <t>Disponible / (terminé)</t>
  </si>
  <si>
    <t>Transports</t>
  </si>
  <si>
    <t>Hébergement</t>
  </si>
  <si>
    <t>Nourriture</t>
  </si>
  <si>
    <t>Activités</t>
  </si>
  <si>
    <t>Souvenirs</t>
  </si>
  <si>
    <t>Autres</t>
  </si>
  <si>
    <t>Budget total</t>
  </si>
  <si>
    <t>DÉTAILS DES DÉPENSES</t>
  </si>
  <si>
    <t>Description</t>
  </si>
  <si>
    <t>Catégorie</t>
  </si>
  <si>
    <t>Quantité</t>
  </si>
  <si>
    <t>Coût unitaire</t>
  </si>
  <si>
    <t>Montant</t>
  </si>
  <si>
    <t>Réserve pour imprévus</t>
  </si>
  <si>
    <t>Parking aéroport</t>
  </si>
  <si>
    <t xml:space="preserve">Billets d’avion A/R </t>
  </si>
  <si>
    <t>Planificateur de budget voyage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</si>
</sst>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\ &quot;€&quot;"/>
    <numFmt numFmtId="167" formatCode="_-[$฿-41E]* #,##0.00_-;\-[$฿-41E]* #,##0.00_-;_-[$฿-41E]* &quot;-&quot;??_-;_-@_-"/>
    <numFmt numFmtId="169" formatCode="#,##0.000\ &quot;€&quot;;[Red]\-#,##0.000\ &quot;€&quot;"/>
  </numFmts>
  <fonts count="32" x14ac:knownFonts="1">
    <font>
      <sz val="11"/>
      <color theme="1"/>
      <name val="Arial Nova"/>
      <family val="2"/>
      <scheme val="minor"/>
    </font>
    <font>
      <sz val="12"/>
      <color theme="1"/>
      <name val="Arial Nova"/>
      <family val="2"/>
      <scheme val="minor"/>
    </font>
    <font>
      <sz val="16"/>
      <color theme="1"/>
      <name val="Daytona Condensed"/>
      <family val="2"/>
      <scheme val="major"/>
    </font>
    <font>
      <sz val="18"/>
      <color theme="1"/>
      <name val="Daytona Condensed"/>
      <family val="2"/>
      <scheme val="major"/>
    </font>
    <font>
      <b/>
      <sz val="12"/>
      <color theme="1"/>
      <name val="Arial Nova"/>
      <family val="2"/>
      <scheme val="minor"/>
    </font>
    <font>
      <sz val="18"/>
      <color theme="0"/>
      <name val="Daytona Condensed"/>
      <family val="2"/>
      <scheme val="major"/>
    </font>
    <font>
      <sz val="20"/>
      <color theme="4" tint="-0.499984740745262"/>
      <name val="Daytona Condensed"/>
      <family val="2"/>
      <scheme val="major"/>
    </font>
    <font>
      <sz val="14"/>
      <color theme="1" tint="0.34998626667073579"/>
      <name val="Arial Nova"/>
      <family val="2"/>
    </font>
    <font>
      <sz val="16"/>
      <color theme="1" tint="0.34998626667073579"/>
      <name val="Daytona Condensed"/>
      <family val="2"/>
      <scheme val="major"/>
    </font>
    <font>
      <sz val="54"/>
      <color theme="5" tint="-0.749992370372631"/>
      <name val="Daytona Condensed"/>
      <family val="2"/>
    </font>
    <font>
      <sz val="20"/>
      <color theme="5" tint="-0.749992370372631"/>
      <name val="Daytona Condensed"/>
      <family val="2"/>
    </font>
    <font>
      <b/>
      <sz val="14"/>
      <color theme="9" tint="-0.499984740745262"/>
      <name val="Arial Nova"/>
      <family val="2"/>
    </font>
    <font>
      <sz val="11"/>
      <color theme="1"/>
      <name val="Arial Nova"/>
      <family val="2"/>
      <scheme val="minor"/>
    </font>
    <font>
      <sz val="18"/>
      <color theme="3"/>
      <name val="Daytona Condensed"/>
      <family val="2"/>
      <scheme val="major"/>
    </font>
    <font>
      <b/>
      <sz val="15"/>
      <color theme="3"/>
      <name val="Arial Nova"/>
      <family val="2"/>
      <scheme val="minor"/>
    </font>
    <font>
      <b/>
      <sz val="13"/>
      <color theme="3"/>
      <name val="Arial Nova"/>
      <family val="2"/>
      <scheme val="minor"/>
    </font>
    <font>
      <b/>
      <sz val="11"/>
      <color theme="3"/>
      <name val="Arial Nova"/>
      <family val="2"/>
      <scheme val="minor"/>
    </font>
    <font>
      <sz val="11"/>
      <color rgb="FF006100"/>
      <name val="Arial Nova"/>
      <family val="2"/>
      <scheme val="minor"/>
    </font>
    <font>
      <sz val="11"/>
      <color rgb="FF9C0006"/>
      <name val="Arial Nova"/>
      <family val="2"/>
      <scheme val="minor"/>
    </font>
    <font>
      <sz val="11"/>
      <color rgb="FF9C5700"/>
      <name val="Arial Nova"/>
      <family val="2"/>
      <scheme val="minor"/>
    </font>
    <font>
      <sz val="11"/>
      <color rgb="FF3F3F76"/>
      <name val="Arial Nova"/>
      <family val="2"/>
      <scheme val="minor"/>
    </font>
    <font>
      <b/>
      <sz val="11"/>
      <color rgb="FF3F3F3F"/>
      <name val="Arial Nova"/>
      <family val="2"/>
      <scheme val="minor"/>
    </font>
    <font>
      <b/>
      <sz val="11"/>
      <color rgb="FFFA7D00"/>
      <name val="Arial Nova"/>
      <family val="2"/>
      <scheme val="minor"/>
    </font>
    <font>
      <sz val="11"/>
      <color rgb="FFFA7D00"/>
      <name val="Arial Nova"/>
      <family val="2"/>
      <scheme val="minor"/>
    </font>
    <font>
      <b/>
      <sz val="11"/>
      <color theme="0"/>
      <name val="Arial Nova"/>
      <family val="2"/>
      <scheme val="minor"/>
    </font>
    <font>
      <sz val="11"/>
      <color rgb="FFFF0000"/>
      <name val="Arial Nova"/>
      <family val="2"/>
      <scheme val="minor"/>
    </font>
    <font>
      <i/>
      <sz val="11"/>
      <color rgb="FF7F7F7F"/>
      <name val="Arial Nova"/>
      <family val="2"/>
      <scheme val="minor"/>
    </font>
    <font>
      <b/>
      <sz val="11"/>
      <color theme="1"/>
      <name val="Arial Nova"/>
      <family val="2"/>
      <scheme val="minor"/>
    </font>
    <font>
      <sz val="11"/>
      <color theme="0"/>
      <name val="Arial Nova"/>
      <family val="2"/>
      <scheme val="minor"/>
    </font>
    <font>
      <sz val="14"/>
      <color theme="1"/>
      <name val="Arial Nova"/>
      <family val="2"/>
      <scheme val="minor"/>
    </font>
    <font>
      <sz val="14"/>
      <color theme="1" tint="0.34998626667073579"/>
      <name val="Arial Nova"/>
      <family val="2"/>
    </font>
    <font>
      <sz val="14"/>
      <color theme="1" tint="0.34998626667073579"/>
      <name val="Arial Nova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4" applyNumberFormat="0" applyAlignment="0" applyProtection="0"/>
    <xf numFmtId="0" fontId="21" fillId="8" borderId="5" applyNumberFormat="0" applyAlignment="0" applyProtection="0"/>
    <xf numFmtId="0" fontId="22" fillId="8" borderId="4" applyNumberFormat="0" applyAlignment="0" applyProtection="0"/>
    <xf numFmtId="0" fontId="23" fillId="0" borderId="6" applyNumberFormat="0" applyFill="0" applyAlignment="0" applyProtection="0"/>
    <xf numFmtId="0" fontId="24" fillId="9" borderId="7" applyNumberFormat="0" applyAlignment="0" applyProtection="0"/>
    <xf numFmtId="0" fontId="25" fillId="0" borderId="0" applyNumberFormat="0" applyFill="0" applyBorder="0" applyAlignment="0" applyProtection="0"/>
    <xf numFmtId="0" fontId="12" fillId="10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66" fontId="11" fillId="0" borderId="0" xfId="0" applyNumberFormat="1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8" fontId="6" fillId="2" borderId="0" xfId="0" applyNumberFormat="1" applyFont="1" applyFill="1" applyAlignment="1">
      <alignment horizontal="center" vertical="center"/>
    </xf>
    <xf numFmtId="8" fontId="3" fillId="2" borderId="0" xfId="0" applyNumberFormat="1" applyFont="1" applyFill="1" applyAlignment="1">
      <alignment vertical="center"/>
    </xf>
    <xf numFmtId="8" fontId="8" fillId="3" borderId="0" xfId="0" applyNumberFormat="1" applyFont="1" applyFill="1" applyAlignment="1">
      <alignment vertical="center"/>
    </xf>
    <xf numFmtId="8" fontId="5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center"/>
    </xf>
    <xf numFmtId="8" fontId="1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30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29" fillId="0" borderId="0" xfId="0" applyNumberFormat="1" applyFont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 indent="1"/>
    </xf>
    <xf numFmtId="8" fontId="31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8" fontId="29" fillId="0" borderId="0" xfId="0" applyNumberFormat="1" applyFont="1" applyFill="1" applyAlignment="1">
      <alignment horizontal="center" vertical="center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alignment horizontal="left" vertical="center" textRotation="0" wrapText="0" indent="1" justifyLastLine="0" shrinkToFit="0" readingOrder="0"/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</dxf>
    <dxf>
      <font>
        <b/>
        <strike val="0"/>
        <outline val="0"/>
        <shadow val="0"/>
        <u val="none"/>
        <vertAlign val="baseline"/>
        <sz val="14"/>
        <color theme="9" tint="-0.499984740745262"/>
        <name val="Arial Nov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"/>
        <family val="2"/>
        <scheme val="minor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 Nova"/>
        <family val="2"/>
        <scheme val="minor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 Nova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numFmt numFmtId="12" formatCode="#,##0.00\ &quot;€&quot;;[Red]\-#,##0.0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Arial Nova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4"/>
        <color theme="9" tint="-0.499984740745262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theme="3"/>
        </patternFill>
      </fill>
    </dxf>
    <dxf>
      <border>
        <bottom style="thin">
          <color auto="1"/>
        </bottom>
      </border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499984740745262"/>
        </patternFill>
      </fill>
    </dxf>
    <dxf>
      <border>
        <bottom style="thin">
          <color theme="4" tint="-0.499984740745262"/>
        </bottom>
      </border>
    </dxf>
    <dxf>
      <fill>
        <patternFill>
          <bgColor theme="9"/>
        </patternFill>
      </fill>
    </dxf>
    <dxf>
      <fill>
        <patternFill>
          <bgColor theme="3"/>
        </patternFill>
      </fill>
    </dxf>
    <dxf>
      <fill>
        <patternFill>
          <bgColor theme="2"/>
        </patternFill>
      </fill>
    </dxf>
    <dxf>
      <fill>
        <patternFill>
          <bgColor theme="6"/>
        </patternFill>
      </fill>
    </dxf>
  </dxfs>
  <tableStyles count="8" defaultTableStyle="TableStyleMedium2" defaultPivotStyle="PivotStyleLight16">
    <tableStyle name="Style de tableau croisé dynamique 1" table="0" count="2" xr9:uid="{93B284FB-60F5-7942-8792-3E29A6152821}">
      <tableStyleElement type="headerRow" dxfId="40"/>
      <tableStyleElement type="firstRowStripe" dxfId="39"/>
    </tableStyle>
    <tableStyle name="Style de tableau croisé dynamique 2" table="0" count="2" xr9:uid="{00505122-71B1-FC48-AE80-ACDDCF2B3667}">
      <tableStyleElement type="headerRow" dxfId="38"/>
      <tableStyleElement type="firstRowStripe" dxfId="37"/>
    </tableStyle>
    <tableStyle name="Style de tableau 1" pivot="0" count="3" xr9:uid="{1987A21F-B924-46B0-B706-159E55F2A64A}">
      <tableStyleElement type="wholeTable" dxfId="36"/>
      <tableStyleElement type="headerRow" dxfId="35"/>
      <tableStyleElement type="firstRowStripe" dxfId="34"/>
    </tableStyle>
    <tableStyle name="Style de tableau 2" pivot="0" count="2" xr9:uid="{916A64B7-1FAF-1E49-A469-8C130D290363}">
      <tableStyleElement type="headerRow" dxfId="33"/>
      <tableStyleElement type="firstRowStripe" dxfId="32"/>
    </tableStyle>
    <tableStyle name="Style de tableau 3" pivot="0" count="3" xr9:uid="{C22840AB-54AD-B846-880B-8685FD66FA9C}">
      <tableStyleElement type="headerRow" dxfId="31"/>
      <tableStyleElement type="totalRow" dxfId="30"/>
      <tableStyleElement type="firstRowStripe" dxfId="29"/>
    </tableStyle>
    <tableStyle name="Style de tableau 4" pivot="0" count="3" xr9:uid="{8F4DF0B0-51FF-9D4A-8488-4941CE212092}">
      <tableStyleElement type="headerRow" dxfId="28"/>
      <tableStyleElement type="totalRow" dxfId="27"/>
      <tableStyleElement type="firstRowStripe" dxfId="26"/>
    </tableStyle>
    <tableStyle name="Style de tableau 5" pivot="0" count="1" xr9:uid="{6BE49B79-057E-4749-90BB-FF49C93CE87F}">
      <tableStyleElement type="wholeTable" dxfId="25"/>
    </tableStyle>
    <tableStyle name="Congé" pivot="0" count="2" xr9:uid="{E6C30260-886E-DB47-87DD-D76B43A37DAC}">
      <tableStyleElement type="headerRow" dxfId="24"/>
      <tableStyleElement type="first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'Planificateur de budget'!$D$4</c:f>
              <c:strCache>
                <c:ptCount val="1"/>
                <c:pt idx="0">
                  <c:v>Budget détaillé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'Planificateur de budget'!$D$12</c:f>
              <c:numCache>
                <c:formatCode>"€"#,##0.00_);[Red]\("€"#,##0.00\)</c:formatCode>
                <c:ptCount val="1"/>
                <c:pt idx="0">
                  <c:v>2166.29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1-4A14-8F62-E33E4B51BE7A}"/>
            </c:ext>
          </c:extLst>
        </c:ser>
        <c:ser>
          <c:idx val="1"/>
          <c:order val="1"/>
          <c:tx>
            <c:strRef>
              <c:f>'Planificateur de budget'!$E$4</c:f>
              <c:strCache>
                <c:ptCount val="1"/>
                <c:pt idx="0">
                  <c:v>Disponible / (terminé)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'Planificateur de budget'!$E$12</c:f>
              <c:numCache>
                <c:formatCode>"€"#,##0.00_);[Red]\("€"#,##0.00\)</c:formatCode>
                <c:ptCount val="1"/>
                <c:pt idx="0">
                  <c:v>4283.71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1-4A14-8F62-E33E4B51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1777306592"/>
        <c:axId val="1751409728"/>
      </c:barChart>
      <c:catAx>
        <c:axId val="1777306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51409728"/>
        <c:crosses val="autoZero"/>
        <c:auto val="1"/>
        <c:lblAlgn val="ctr"/>
        <c:lblOffset val="100"/>
        <c:noMultiLvlLbl val="0"/>
      </c:catAx>
      <c:valAx>
        <c:axId val="1751409728"/>
        <c:scaling>
          <c:orientation val="minMax"/>
        </c:scaling>
        <c:delete val="1"/>
        <c:axPos val="l"/>
        <c:numFmt formatCode="&quot;€&quot;#,##0.00_);[Red]\(&quot;€&quot;#,##0.00\)" sourceLinked="1"/>
        <c:majorTickMark val="none"/>
        <c:minorTickMark val="none"/>
        <c:tickLblPos val="nextTo"/>
        <c:crossAx val="17773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/>
              <a:ea typeface="Arial Nova"/>
              <a:cs typeface="Arial Nova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118461</xdr:colOff>
      <xdr:row>2</xdr:row>
      <xdr:rowOff>0</xdr:rowOff>
    </xdr:from>
    <xdr:to>
      <xdr:col>6</xdr:col>
      <xdr:colOff>1955800</xdr:colOff>
      <xdr:row>12</xdr:row>
      <xdr:rowOff>27214</xdr:rowOff>
    </xdr:to>
    <xdr:graphicFrame macro="">
      <xdr:nvGraphicFramePr>
        <xdr:cNvPr id="4" name="Graphique 3" descr="«»" title="Graphique du planificateur budgétaire">
          <a:extLst>
            <a:ext uri="{FF2B5EF4-FFF2-40B4-BE49-F238E27FC236}">
              <a16:creationId xmlns:a16="http://schemas.microsoft.com/office/drawing/2014/main" id="{61592339-543E-430D-A8D7-5DA56D84F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" displayName="Tableau2" ref="B15:F57" headerRowDxfId="22" dataDxfId="21">
  <tableColumns count="5">
    <tableColumn id="1" xr3:uid="{00000000-0010-0000-0000-000001000000}" name="Description" totalsRowLabel="Total" dataDxfId="20" totalsRowDxfId="19"/>
    <tableColumn id="2" xr3:uid="{00000000-0010-0000-0000-000002000000}" name="Catégorie" dataDxfId="18" totalsRowDxfId="17"/>
    <tableColumn id="3" xr3:uid="{00000000-0010-0000-0000-000003000000}" name="Quantité" dataDxfId="16" totalsRowDxfId="15" dataCellStyle="Normal"/>
    <tableColumn id="4" xr3:uid="{00000000-0010-0000-0000-000004000000}" name="Coût unitaire" dataDxfId="14" totalsRowDxfId="13" dataCellStyle="Normal"/>
    <tableColumn id="5" xr3:uid="{00000000-0010-0000-0000-000005000000}" name="Montant" totalsRowFunction="sum" dataDxfId="12" dataCellStyle="Normal">
      <calculatedColumnFormula>IFERROR(Tableau2[[#This Row],[Quantité]]*Tableau2[[#This Row],[Coût unitaire]],"")</calculatedColumnFormula>
    </tableColumn>
  </tableColumns>
  <tableStyleInfo name="Style de tableau 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" displayName="Tableau1" ref="B4:E12" totalsRowCount="1" headerRowDxfId="11" dataDxfId="10" totalsRowDxfId="9" totalsRowBorderDxfId="8">
  <tableColumns count="4">
    <tableColumn id="1" xr3:uid="{00000000-0010-0000-0100-000001000000}" name="Catégories" totalsRowLabel="Budget total" dataDxfId="7" totalsRowDxfId="3"/>
    <tableColumn id="2" xr3:uid="{00000000-0010-0000-0100-000002000000}" name="Budget planifié" totalsRowFunction="custom" dataDxfId="6" totalsRowDxfId="2">
      <totalsRowFormula>SUBTOTAL(109,Tableau1[Budget planifié])-C11</totalsRowFormula>
    </tableColumn>
    <tableColumn id="3" xr3:uid="{00000000-0010-0000-0100-000003000000}" name="Budget détaillé" totalsRowFunction="custom" dataDxfId="5" totalsRowDxfId="1">
      <totalsRowFormula>SUBTOTAL(109,Tableau1[Budget détaillé])-D11</totalsRowFormula>
    </tableColumn>
    <tableColumn id="4" xr3:uid="{00000000-0010-0000-0100-000004000000}" name="Disponible / (terminé)" totalsRowFunction="custom" dataDxfId="4" totalsRowDxfId="0">
      <calculatedColumnFormula>IFERROR(Tableau1[[#This Row],[Budget planifié]]-Tableau1[[#This Row],[Budget détaillé]],"")</calculatedColumnFormula>
      <totalsRowFormula>SUBTOTAL(109,Tableau1[Disponible / (terminé)])-E11</totalsRowFormula>
    </tableColumn>
  </tableColumns>
  <tableStyleInfo name="Style de tableau 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acation Light 3">
      <a:dk1>
        <a:srgbClr val="000000"/>
      </a:dk1>
      <a:lt1>
        <a:srgbClr val="FFFFFF"/>
      </a:lt1>
      <a:dk2>
        <a:srgbClr val="C5F9E3"/>
      </a:dk2>
      <a:lt2>
        <a:srgbClr val="E7E6E6"/>
      </a:lt2>
      <a:accent1>
        <a:srgbClr val="DBFBE8"/>
      </a:accent1>
      <a:accent2>
        <a:srgbClr val="C8F2FF"/>
      </a:accent2>
      <a:accent3>
        <a:srgbClr val="FBE4E0"/>
      </a:accent3>
      <a:accent4>
        <a:srgbClr val="F5EDC1"/>
      </a:accent4>
      <a:accent5>
        <a:srgbClr val="FAD9EF"/>
      </a:accent5>
      <a:accent6>
        <a:srgbClr val="F1D5D0"/>
      </a:accent6>
      <a:hlink>
        <a:srgbClr val="0563C1"/>
      </a:hlink>
      <a:folHlink>
        <a:srgbClr val="954F72"/>
      </a:folHlink>
    </a:clrScheme>
    <a:fontScheme name="Custom 51">
      <a:majorFont>
        <a:latin typeface="Daytona Condense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3" dT="2023-06-08T18:44:21.72" personId="{00000000-0000-0000-0000-000000000000}" id="{B345AFC4-6781-4B54-9A52-A67E835D2A4B}">
    <text>15,7$ en cashback agoda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55"/>
  <sheetViews>
    <sheetView showGridLines="0" tabSelected="1" zoomScale="75" zoomScaleNormal="100" zoomScalePageLayoutView="55" workbookViewId="0">
      <selection activeCell="D2" sqref="D2"/>
    </sheetView>
  </sheetViews>
  <sheetFormatPr baseColWidth="10" defaultColWidth="8.83203125" defaultRowHeight="22.15" customHeight="1" x14ac:dyDescent="0.3"/>
  <cols>
    <col min="1" max="1" width="1.83203125" style="4" customWidth="1"/>
    <col min="2" max="2" width="44.83203125" style="4" customWidth="1"/>
    <col min="3" max="6" width="25.83203125" style="19" customWidth="1"/>
    <col min="7" max="7" width="25.83203125" style="21" customWidth="1"/>
    <col min="8" max="8" width="14" style="28" customWidth="1"/>
    <col min="9" max="9" width="14" style="28" bestFit="1" customWidth="1"/>
    <col min="10" max="10" width="8.83203125" style="4"/>
    <col min="11" max="11" width="11.25" style="4" bestFit="1" customWidth="1"/>
    <col min="12" max="16384" width="8.83203125" style="4"/>
  </cols>
  <sheetData>
    <row r="1" spans="2:9" s="1" customFormat="1" ht="108.75" customHeight="1" x14ac:dyDescent="0.3">
      <c r="B1" s="36" t="s">
        <v>21</v>
      </c>
      <c r="C1" s="36"/>
      <c r="D1" s="36"/>
      <c r="E1" s="36"/>
      <c r="F1" s="36"/>
      <c r="G1" s="36"/>
      <c r="H1" s="36"/>
      <c r="I1" s="36"/>
    </row>
    <row r="2" spans="2:9" s="8" customFormat="1" ht="35.25" customHeight="1" x14ac:dyDescent="0.3">
      <c r="B2" s="7"/>
      <c r="C2" s="13"/>
      <c r="D2" s="13"/>
      <c r="E2" s="13"/>
      <c r="F2" s="13"/>
      <c r="G2" s="14"/>
      <c r="H2" s="25"/>
      <c r="I2" s="25"/>
    </row>
    <row r="3" spans="2:9" s="2" customFormat="1" ht="42" customHeight="1" x14ac:dyDescent="0.3">
      <c r="B3" s="9" t="s">
        <v>0</v>
      </c>
      <c r="C3" s="15"/>
      <c r="D3" s="15"/>
      <c r="E3" s="15"/>
      <c r="F3" s="16"/>
      <c r="G3" s="17"/>
      <c r="H3" s="26"/>
      <c r="I3" s="26"/>
    </row>
    <row r="4" spans="2:9" s="3" customFormat="1" ht="30" customHeight="1" x14ac:dyDescent="0.3">
      <c r="B4" s="11" t="s">
        <v>1</v>
      </c>
      <c r="C4" s="18" t="s">
        <v>2</v>
      </c>
      <c r="D4" s="18" t="s">
        <v>3</v>
      </c>
      <c r="E4" s="18" t="s">
        <v>4</v>
      </c>
      <c r="F4" s="19"/>
      <c r="G4" s="19"/>
      <c r="H4" s="27"/>
      <c r="I4" s="27"/>
    </row>
    <row r="5" spans="2:9" ht="28.5" customHeight="1" x14ac:dyDescent="0.3">
      <c r="B5" s="6" t="s">
        <v>5</v>
      </c>
      <c r="C5" s="20">
        <v>3000</v>
      </c>
      <c r="D5" s="20">
        <f>SUMIF(Tableau2[Catégorie],Tableau1[[#This Row],[Catégories]],Tableau2[Montant])</f>
        <v>1954.46</v>
      </c>
      <c r="E5" s="20">
        <f>IFERROR(Tableau1[[#This Row],[Budget planifié]]-Tableau1[[#This Row],[Budget détaillé]],"")</f>
        <v>1045.54</v>
      </c>
    </row>
    <row r="6" spans="2:9" ht="28.5" customHeight="1" x14ac:dyDescent="0.3">
      <c r="B6" s="6" t="s">
        <v>6</v>
      </c>
      <c r="C6" s="20">
        <v>1400</v>
      </c>
      <c r="D6" s="20">
        <f>SUMIF(Tableau2[Catégorie],Tableau1[[#This Row],[Catégories]],Tableau2[Montant])</f>
        <v>0</v>
      </c>
      <c r="E6" s="20">
        <f>IFERROR(Tableau1[[#This Row],[Budget planifié]]-Tableau1[[#This Row],[Budget détaillé]],"")</f>
        <v>1400</v>
      </c>
    </row>
    <row r="7" spans="2:9" ht="28.5" customHeight="1" x14ac:dyDescent="0.3">
      <c r="B7" s="6" t="s">
        <v>7</v>
      </c>
      <c r="C7" s="20">
        <v>550</v>
      </c>
      <c r="D7" s="20">
        <f>SUMIF(Tableau2[Catégorie],Tableau1[[#This Row],[Catégories]],Tableau2[Montant])</f>
        <v>0</v>
      </c>
      <c r="E7" s="20">
        <f>IFERROR(Tableau1[[#This Row],[Budget planifié]]-Tableau1[[#This Row],[Budget détaillé]],"")</f>
        <v>550</v>
      </c>
    </row>
    <row r="8" spans="2:9" ht="28.5" customHeight="1" x14ac:dyDescent="0.3">
      <c r="B8" s="6" t="s">
        <v>8</v>
      </c>
      <c r="C8" s="20">
        <v>1000</v>
      </c>
      <c r="D8" s="20">
        <f>SUMIF(Tableau2[Catégorie],Tableau1[[#This Row],[Catégories]],Tableau2[Montant])</f>
        <v>0</v>
      </c>
      <c r="E8" s="20">
        <f>IFERROR(Tableau1[[#This Row],[Budget planifié]]-Tableau1[[#This Row],[Budget détaillé]],"")</f>
        <v>1000</v>
      </c>
    </row>
    <row r="9" spans="2:9" ht="28.5" customHeight="1" x14ac:dyDescent="0.3">
      <c r="B9" s="6" t="s">
        <v>9</v>
      </c>
      <c r="C9" s="20">
        <v>100</v>
      </c>
      <c r="D9" s="20">
        <f>SUMIF(Tableau2[Catégorie],Tableau1[[#This Row],[Catégories]],Tableau2[Montant])</f>
        <v>0</v>
      </c>
      <c r="E9" s="20">
        <f>IFERROR(Tableau1[[#This Row],[Budget planifié]]-Tableau1[[#This Row],[Budget détaillé]],"")</f>
        <v>100</v>
      </c>
    </row>
    <row r="10" spans="2:9" ht="28.5" customHeight="1" x14ac:dyDescent="0.3">
      <c r="B10" s="6" t="s">
        <v>10</v>
      </c>
      <c r="C10" s="20">
        <v>400</v>
      </c>
      <c r="D10" s="20">
        <f>SUMIF(Tableau2[Catégorie],Tableau1[[#This Row],[Catégories]],Tableau2[Montant])</f>
        <v>211.83</v>
      </c>
      <c r="E10" s="20">
        <f>IFERROR(Tableau1[[#This Row],[Budget planifié]]-Tableau1[[#This Row],[Budget détaillé]],"")</f>
        <v>188.17</v>
      </c>
    </row>
    <row r="11" spans="2:9" ht="28.5" customHeight="1" x14ac:dyDescent="0.3">
      <c r="B11" s="6" t="s">
        <v>18</v>
      </c>
      <c r="C11" s="22">
        <v>200</v>
      </c>
      <c r="D11" s="22">
        <v>0</v>
      </c>
      <c r="E11" s="22">
        <f>IFERROR(Tableau1[[#This Row],[Budget planifié]]-Tableau1[[#This Row],[Budget détaillé]],"")</f>
        <v>200</v>
      </c>
    </row>
    <row r="12" spans="2:9" ht="28.5" customHeight="1" x14ac:dyDescent="0.3">
      <c r="B12" s="6" t="s">
        <v>11</v>
      </c>
      <c r="C12" s="20">
        <f>SUBTOTAL(109,Tableau1[Budget planifié])-C11</f>
        <v>6450</v>
      </c>
      <c r="D12" s="20">
        <f>SUBTOTAL(109,Tableau1[Budget détaillé])-D11</f>
        <v>2166.29</v>
      </c>
      <c r="E12" s="20">
        <f>SUBTOTAL(109,Tableau1[Disponible / (terminé)])-E11</f>
        <v>4283.71</v>
      </c>
    </row>
    <row r="13" spans="2:9" ht="30" customHeight="1" x14ac:dyDescent="0.3">
      <c r="B13" s="5"/>
      <c r="C13" s="23"/>
      <c r="D13" s="23"/>
      <c r="E13" s="23"/>
    </row>
    <row r="14" spans="2:9" s="2" customFormat="1" ht="40.15" customHeight="1" x14ac:dyDescent="0.3">
      <c r="B14" s="9" t="s">
        <v>12</v>
      </c>
      <c r="C14" s="15"/>
      <c r="D14" s="15"/>
      <c r="E14" s="15"/>
      <c r="F14" s="15"/>
      <c r="G14" s="33"/>
      <c r="H14" s="26"/>
      <c r="I14" s="26"/>
    </row>
    <row r="15" spans="2:9" s="3" customFormat="1" ht="30" customHeight="1" x14ac:dyDescent="0.3">
      <c r="B15" s="10" t="s">
        <v>13</v>
      </c>
      <c r="C15" s="18" t="s">
        <v>14</v>
      </c>
      <c r="D15" s="18" t="s">
        <v>15</v>
      </c>
      <c r="E15" s="18" t="s">
        <v>16</v>
      </c>
      <c r="F15" s="18" t="s">
        <v>17</v>
      </c>
    </row>
    <row r="16" spans="2:9" ht="28.5" customHeight="1" x14ac:dyDescent="0.3">
      <c r="B16" s="6" t="s">
        <v>20</v>
      </c>
      <c r="C16" s="20" t="s">
        <v>5</v>
      </c>
      <c r="D16" s="30">
        <v>2</v>
      </c>
      <c r="E16" s="24">
        <f>957.23+20</f>
        <v>977.23</v>
      </c>
      <c r="F16" s="37">
        <f>IFERROR(Tableau2[[#This Row],[Quantité]]*Tableau2[[#This Row],[Coût unitaire]],"")</f>
        <v>1954.46</v>
      </c>
      <c r="G16" s="4"/>
      <c r="H16" s="4"/>
      <c r="I16" s="4"/>
    </row>
    <row r="17" spans="2:9" ht="28.5" customHeight="1" x14ac:dyDescent="0.3">
      <c r="B17" s="6" t="s">
        <v>19</v>
      </c>
      <c r="C17" s="22" t="s">
        <v>10</v>
      </c>
      <c r="D17" s="30">
        <v>23</v>
      </c>
      <c r="E17" s="24">
        <v>9.2100000000000009</v>
      </c>
      <c r="F17" s="37">
        <f>IFERROR(Tableau2[[#This Row],[Quantité]]*Tableau2[[#This Row],[Coût unitaire]],"")</f>
        <v>211.83</v>
      </c>
      <c r="G17" s="4"/>
      <c r="H17" s="4"/>
      <c r="I17" s="4"/>
    </row>
    <row r="18" spans="2:9" ht="28.5" customHeight="1" x14ac:dyDescent="0.3">
      <c r="B18" s="6"/>
      <c r="C18" s="20"/>
      <c r="D18" s="30"/>
      <c r="E18" s="24"/>
      <c r="F18" s="37"/>
      <c r="G18" s="4"/>
      <c r="H18" s="4"/>
      <c r="I18" s="4"/>
    </row>
    <row r="19" spans="2:9" ht="28.5" customHeight="1" x14ac:dyDescent="0.3">
      <c r="B19" s="6"/>
      <c r="C19" s="20"/>
      <c r="D19" s="30"/>
      <c r="E19" s="24"/>
      <c r="F19" s="37"/>
      <c r="G19" s="4"/>
      <c r="H19" s="4"/>
      <c r="I19" s="4"/>
    </row>
    <row r="20" spans="2:9" ht="28.5" customHeight="1" x14ac:dyDescent="0.3">
      <c r="B20" s="6"/>
      <c r="C20" s="20"/>
      <c r="D20" s="30"/>
      <c r="E20" s="24"/>
      <c r="F20" s="37"/>
      <c r="G20" s="4"/>
      <c r="H20" s="4"/>
      <c r="I20" s="4"/>
    </row>
    <row r="21" spans="2:9" ht="28.5" customHeight="1" x14ac:dyDescent="0.3">
      <c r="B21" s="6"/>
      <c r="C21" s="20"/>
      <c r="D21" s="30"/>
      <c r="E21" s="24"/>
      <c r="F21" s="37"/>
      <c r="G21" s="4"/>
      <c r="H21" s="4"/>
      <c r="I21" s="4"/>
    </row>
    <row r="22" spans="2:9" ht="22.15" customHeight="1" x14ac:dyDescent="0.3">
      <c r="B22" s="12"/>
      <c r="C22" s="20"/>
      <c r="D22" s="30"/>
      <c r="E22" s="24"/>
      <c r="F22" s="37"/>
      <c r="G22" s="4"/>
      <c r="H22" s="4"/>
      <c r="I22" s="4"/>
    </row>
    <row r="23" spans="2:9" ht="22.15" customHeight="1" x14ac:dyDescent="0.3">
      <c r="B23" s="12"/>
      <c r="C23" s="22"/>
      <c r="D23" s="30"/>
      <c r="E23" s="24"/>
      <c r="F23" s="37"/>
      <c r="G23" s="4"/>
      <c r="H23" s="4"/>
      <c r="I23" s="4"/>
    </row>
    <row r="24" spans="2:9" ht="22.15" customHeight="1" x14ac:dyDescent="0.3">
      <c r="B24" s="6"/>
      <c r="C24" s="20"/>
      <c r="D24" s="30"/>
      <c r="E24" s="24"/>
      <c r="F24" s="37"/>
      <c r="G24" s="4"/>
      <c r="H24" s="4"/>
      <c r="I24" s="4"/>
    </row>
    <row r="25" spans="2:9" ht="22.15" customHeight="1" x14ac:dyDescent="0.3">
      <c r="B25" s="12"/>
      <c r="C25" s="22"/>
      <c r="D25" s="30"/>
      <c r="E25" s="24"/>
      <c r="F25" s="37"/>
      <c r="G25" s="32"/>
      <c r="H25" s="4"/>
      <c r="I25" s="4"/>
    </row>
    <row r="26" spans="2:9" ht="22.15" customHeight="1" x14ac:dyDescent="0.3">
      <c r="B26" s="6"/>
      <c r="C26" s="20"/>
      <c r="D26" s="30"/>
      <c r="E26" s="24"/>
      <c r="F26" s="37"/>
      <c r="G26" s="4"/>
      <c r="H26" s="4"/>
      <c r="I26" s="4"/>
    </row>
    <row r="27" spans="2:9" ht="22.15" customHeight="1" x14ac:dyDescent="0.3">
      <c r="B27" s="12"/>
      <c r="C27" s="20"/>
      <c r="D27" s="30"/>
      <c r="E27" s="24"/>
      <c r="F27" s="37"/>
      <c r="G27" s="4"/>
      <c r="H27" s="4"/>
      <c r="I27" s="4"/>
    </row>
    <row r="28" spans="2:9" ht="22.15" customHeight="1" x14ac:dyDescent="0.3">
      <c r="B28" s="12"/>
      <c r="C28" s="22"/>
      <c r="D28" s="30"/>
      <c r="E28" s="24"/>
      <c r="F28" s="37"/>
      <c r="G28" s="4"/>
      <c r="H28" s="4"/>
      <c r="I28" s="4"/>
    </row>
    <row r="29" spans="2:9" ht="22.15" customHeight="1" x14ac:dyDescent="0.3">
      <c r="B29" s="12"/>
      <c r="C29" s="20"/>
      <c r="D29" s="30"/>
      <c r="E29" s="24"/>
      <c r="F29" s="24"/>
      <c r="G29" s="4"/>
      <c r="H29" s="4"/>
      <c r="I29" s="4"/>
    </row>
    <row r="30" spans="2:9" ht="22.15" customHeight="1" x14ac:dyDescent="0.3">
      <c r="B30" s="12"/>
      <c r="C30" s="22"/>
      <c r="D30" s="30"/>
      <c r="E30" s="24"/>
      <c r="F30" s="24"/>
      <c r="G30" s="4"/>
      <c r="H30" s="4"/>
      <c r="I30" s="4"/>
    </row>
    <row r="31" spans="2:9" ht="22.15" customHeight="1" x14ac:dyDescent="0.3">
      <c r="B31" s="6"/>
      <c r="C31" s="20"/>
      <c r="D31" s="30"/>
      <c r="E31" s="24"/>
      <c r="F31" s="24"/>
      <c r="G31" s="4"/>
      <c r="H31" s="4"/>
      <c r="I31" s="4"/>
    </row>
    <row r="32" spans="2:9" ht="22.15" customHeight="1" x14ac:dyDescent="0.3">
      <c r="B32" s="12"/>
      <c r="C32" s="20"/>
      <c r="D32" s="30"/>
      <c r="E32" s="24"/>
      <c r="F32" s="24"/>
      <c r="G32" s="4"/>
      <c r="H32" s="4"/>
      <c r="I32" s="4"/>
    </row>
    <row r="33" spans="2:9" ht="22.15" customHeight="1" x14ac:dyDescent="0.3">
      <c r="B33" s="12"/>
      <c r="C33" s="22"/>
      <c r="D33" s="30"/>
      <c r="E33" s="24"/>
      <c r="F33" s="24"/>
      <c r="G33" s="4"/>
      <c r="H33" s="4"/>
      <c r="I33" s="4"/>
    </row>
    <row r="34" spans="2:9" ht="22.15" customHeight="1" x14ac:dyDescent="0.3">
      <c r="B34" s="12"/>
      <c r="C34" s="22"/>
      <c r="D34" s="30"/>
      <c r="E34" s="24"/>
      <c r="F34" s="24"/>
      <c r="G34" s="4"/>
      <c r="H34" s="4"/>
      <c r="I34" s="4"/>
    </row>
    <row r="35" spans="2:9" ht="22.15" customHeight="1" x14ac:dyDescent="0.3">
      <c r="B35" s="12"/>
      <c r="C35" s="22"/>
      <c r="D35" s="30"/>
      <c r="E35" s="24"/>
      <c r="F35" s="24"/>
      <c r="G35" s="4"/>
      <c r="H35" s="4"/>
      <c r="I35" s="4"/>
    </row>
    <row r="36" spans="2:9" ht="22.15" customHeight="1" x14ac:dyDescent="0.3">
      <c r="B36" s="12"/>
      <c r="C36" s="22"/>
      <c r="D36" s="30"/>
      <c r="E36" s="24"/>
      <c r="F36" s="24"/>
      <c r="G36" s="4"/>
      <c r="H36" s="4"/>
      <c r="I36" s="4"/>
    </row>
    <row r="37" spans="2:9" ht="22.15" customHeight="1" x14ac:dyDescent="0.3">
      <c r="B37" s="12"/>
      <c r="C37" s="22"/>
      <c r="D37" s="30"/>
      <c r="E37" s="24"/>
      <c r="F37" s="24"/>
      <c r="G37" s="4"/>
      <c r="H37" s="4"/>
      <c r="I37" s="4"/>
    </row>
    <row r="38" spans="2:9" ht="22.15" customHeight="1" x14ac:dyDescent="0.3">
      <c r="B38" s="12"/>
      <c r="C38" s="22"/>
      <c r="D38" s="30"/>
      <c r="E38" s="24"/>
      <c r="F38" s="24"/>
      <c r="G38" s="4"/>
      <c r="H38" s="4"/>
      <c r="I38" s="4"/>
    </row>
    <row r="39" spans="2:9" ht="22.15" customHeight="1" x14ac:dyDescent="0.3">
      <c r="B39" s="12"/>
      <c r="C39" s="22"/>
      <c r="D39" s="30"/>
      <c r="E39" s="24"/>
      <c r="F39" s="24"/>
      <c r="G39" s="4"/>
      <c r="H39" s="4"/>
      <c r="I39" s="4"/>
    </row>
    <row r="40" spans="2:9" ht="22.15" customHeight="1" x14ac:dyDescent="0.3">
      <c r="B40" s="12"/>
      <c r="C40" s="22"/>
      <c r="D40" s="30"/>
      <c r="E40" s="24"/>
      <c r="F40" s="24"/>
      <c r="G40" s="4"/>
      <c r="H40" s="4"/>
      <c r="I40" s="4"/>
    </row>
    <row r="41" spans="2:9" ht="22.15" customHeight="1" x14ac:dyDescent="0.3">
      <c r="B41" s="12"/>
      <c r="C41" s="22"/>
      <c r="D41" s="30"/>
      <c r="E41" s="24"/>
      <c r="F41" s="24"/>
      <c r="G41" s="4"/>
      <c r="H41" s="4"/>
      <c r="I41" s="4"/>
    </row>
    <row r="42" spans="2:9" ht="22.15" customHeight="1" x14ac:dyDescent="0.3">
      <c r="B42" s="12"/>
      <c r="C42" s="22"/>
      <c r="D42" s="30"/>
      <c r="E42" s="24"/>
      <c r="F42" s="24"/>
      <c r="G42" s="4"/>
      <c r="H42" s="4"/>
      <c r="I42" s="4"/>
    </row>
    <row r="43" spans="2:9" ht="22.15" customHeight="1" x14ac:dyDescent="0.3">
      <c r="B43" s="12"/>
      <c r="C43" s="22"/>
      <c r="D43" s="30"/>
      <c r="E43" s="24"/>
      <c r="F43" s="24"/>
      <c r="G43" s="4"/>
      <c r="H43" s="4"/>
      <c r="I43" s="4"/>
    </row>
    <row r="44" spans="2:9" ht="22.15" customHeight="1" x14ac:dyDescent="0.3">
      <c r="B44" s="12"/>
      <c r="C44" s="22"/>
      <c r="D44" s="30"/>
      <c r="E44" s="24"/>
      <c r="F44" s="24"/>
      <c r="G44" s="4"/>
      <c r="H44" s="4"/>
      <c r="I44" s="4"/>
    </row>
    <row r="45" spans="2:9" ht="22.15" customHeight="1" x14ac:dyDescent="0.3">
      <c r="B45" s="34"/>
      <c r="C45" s="35"/>
      <c r="D45" s="30"/>
      <c r="E45" s="24"/>
      <c r="F45" s="24"/>
      <c r="G45" s="4"/>
      <c r="H45" s="4"/>
      <c r="I45" s="4"/>
    </row>
    <row r="46" spans="2:9" ht="22.15" customHeight="1" x14ac:dyDescent="0.3">
      <c r="B46" s="34"/>
      <c r="C46" s="35"/>
      <c r="D46" s="30"/>
      <c r="E46" s="24"/>
      <c r="F46" s="24"/>
      <c r="G46" s="4"/>
      <c r="H46" s="4"/>
      <c r="I46" s="4"/>
    </row>
    <row r="47" spans="2:9" ht="22.15" customHeight="1" x14ac:dyDescent="0.3">
      <c r="B47" s="34"/>
      <c r="C47" s="35"/>
      <c r="D47" s="30"/>
      <c r="E47" s="24"/>
      <c r="F47" s="24"/>
      <c r="G47" s="4"/>
      <c r="H47" s="4"/>
      <c r="I47" s="4"/>
    </row>
    <row r="48" spans="2:9" ht="22.15" customHeight="1" x14ac:dyDescent="0.3">
      <c r="B48" s="34"/>
      <c r="C48" s="35"/>
      <c r="D48" s="30"/>
      <c r="E48" s="24"/>
      <c r="F48" s="24"/>
      <c r="G48" s="4"/>
      <c r="H48" s="4"/>
      <c r="I48" s="4"/>
    </row>
    <row r="49" spans="2:9" ht="22.15" customHeight="1" x14ac:dyDescent="0.3">
      <c r="B49" s="34"/>
      <c r="C49" s="35"/>
      <c r="D49" s="30"/>
      <c r="E49" s="24"/>
      <c r="F49" s="24"/>
      <c r="G49" s="4"/>
      <c r="H49" s="4"/>
      <c r="I49" s="4"/>
    </row>
    <row r="50" spans="2:9" ht="22.15" customHeight="1" x14ac:dyDescent="0.3">
      <c r="B50" s="34"/>
      <c r="C50" s="35"/>
      <c r="D50" s="30"/>
      <c r="E50" s="24"/>
      <c r="F50" s="24"/>
      <c r="G50" s="4"/>
      <c r="H50" s="4"/>
      <c r="I50" s="4"/>
    </row>
    <row r="51" spans="2:9" ht="22.15" customHeight="1" x14ac:dyDescent="0.3">
      <c r="B51" s="34"/>
      <c r="C51" s="35"/>
      <c r="D51" s="30"/>
      <c r="E51" s="24"/>
      <c r="F51" s="24"/>
      <c r="G51" s="4"/>
      <c r="H51" s="4"/>
      <c r="I51" s="4"/>
    </row>
    <row r="52" spans="2:9" ht="22.15" customHeight="1" x14ac:dyDescent="0.3">
      <c r="B52" s="34"/>
      <c r="C52" s="35"/>
      <c r="D52" s="30"/>
      <c r="E52" s="24"/>
      <c r="F52" s="24"/>
      <c r="G52" s="4"/>
      <c r="H52" s="4"/>
      <c r="I52" s="4"/>
    </row>
    <row r="53" spans="2:9" ht="22.15" customHeight="1" x14ac:dyDescent="0.3">
      <c r="B53" s="34"/>
      <c r="C53" s="35"/>
      <c r="D53" s="30"/>
      <c r="E53" s="24"/>
      <c r="F53" s="24"/>
      <c r="G53" s="4"/>
      <c r="H53" s="4"/>
      <c r="I53" s="4"/>
    </row>
    <row r="54" spans="2:9" ht="22.15" customHeight="1" x14ac:dyDescent="0.3">
      <c r="B54" s="34"/>
      <c r="C54" s="35"/>
      <c r="D54" s="30"/>
      <c r="E54" s="24"/>
      <c r="F54" s="24"/>
      <c r="G54" s="4"/>
      <c r="H54" s="4"/>
      <c r="I54" s="4"/>
    </row>
    <row r="55" spans="2:9" ht="22.15" customHeight="1" x14ac:dyDescent="0.3">
      <c r="B55" s="34"/>
      <c r="C55" s="35"/>
      <c r="D55" s="30"/>
      <c r="E55" s="24"/>
      <c r="F55" s="24"/>
      <c r="G55" s="4"/>
      <c r="H55" s="4"/>
      <c r="I55" s="4"/>
    </row>
    <row r="56" spans="2:9" ht="22.15" customHeight="1" x14ac:dyDescent="0.3">
      <c r="B56" s="34"/>
      <c r="C56" s="35"/>
      <c r="D56" s="30"/>
      <c r="E56" s="24"/>
      <c r="F56" s="24"/>
      <c r="G56" s="4"/>
      <c r="H56" s="4"/>
      <c r="I56" s="4"/>
    </row>
    <row r="57" spans="2:9" ht="22.15" customHeight="1" x14ac:dyDescent="0.3">
      <c r="B57" s="34"/>
      <c r="C57" s="35"/>
      <c r="D57" s="30"/>
      <c r="E57" s="24"/>
      <c r="F57" s="24"/>
      <c r="G57" s="4"/>
      <c r="H57" s="4"/>
      <c r="I57" s="4"/>
    </row>
    <row r="58" spans="2:9" ht="22.15" customHeight="1" x14ac:dyDescent="0.3">
      <c r="D58" s="31"/>
    </row>
    <row r="59" spans="2:9" ht="22.15" customHeight="1" x14ac:dyDescent="0.3">
      <c r="D59" s="31"/>
    </row>
    <row r="60" spans="2:9" ht="22.15" customHeight="1" x14ac:dyDescent="0.3">
      <c r="D60" s="31"/>
    </row>
    <row r="61" spans="2:9" ht="22.15" customHeight="1" x14ac:dyDescent="0.3">
      <c r="D61" s="31"/>
    </row>
    <row r="62" spans="2:9" ht="22.15" customHeight="1" x14ac:dyDescent="0.3">
      <c r="D62" s="31"/>
    </row>
    <row r="63" spans="2:9" ht="22.15" customHeight="1" x14ac:dyDescent="0.3">
      <c r="D63" s="31"/>
    </row>
    <row r="64" spans="2:9" ht="22.15" customHeight="1" x14ac:dyDescent="0.3">
      <c r="D64" s="31"/>
    </row>
    <row r="65" spans="4:4" ht="22.15" customHeight="1" x14ac:dyDescent="0.3">
      <c r="D65" s="31"/>
    </row>
    <row r="66" spans="4:4" ht="22.15" customHeight="1" x14ac:dyDescent="0.3">
      <c r="D66" s="31"/>
    </row>
    <row r="67" spans="4:4" ht="22.15" customHeight="1" x14ac:dyDescent="0.3">
      <c r="D67" s="31"/>
    </row>
    <row r="68" spans="4:4" ht="22.15" customHeight="1" x14ac:dyDescent="0.3">
      <c r="D68" s="31"/>
    </row>
    <row r="69" spans="4:4" ht="22.15" customHeight="1" x14ac:dyDescent="0.3">
      <c r="D69" s="31"/>
    </row>
    <row r="70" spans="4:4" ht="22.15" customHeight="1" x14ac:dyDescent="0.3">
      <c r="D70" s="31"/>
    </row>
    <row r="71" spans="4:4" ht="22.15" customHeight="1" x14ac:dyDescent="0.3">
      <c r="D71" s="31"/>
    </row>
    <row r="72" spans="4:4" ht="22.15" customHeight="1" x14ac:dyDescent="0.3">
      <c r="D72" s="31"/>
    </row>
    <row r="73" spans="4:4" ht="22.15" customHeight="1" x14ac:dyDescent="0.3">
      <c r="D73" s="31"/>
    </row>
    <row r="74" spans="4:4" ht="22.15" customHeight="1" x14ac:dyDescent="0.3">
      <c r="D74" s="31"/>
    </row>
    <row r="75" spans="4:4" ht="22.15" customHeight="1" x14ac:dyDescent="0.3">
      <c r="D75" s="31"/>
    </row>
    <row r="76" spans="4:4" ht="22.15" customHeight="1" x14ac:dyDescent="0.3">
      <c r="D76" s="31"/>
    </row>
    <row r="77" spans="4:4" ht="22.15" customHeight="1" x14ac:dyDescent="0.3">
      <c r="D77" s="31"/>
    </row>
    <row r="78" spans="4:4" ht="22.15" customHeight="1" x14ac:dyDescent="0.3">
      <c r="D78" s="31"/>
    </row>
    <row r="79" spans="4:4" ht="22.15" customHeight="1" x14ac:dyDescent="0.3">
      <c r="D79" s="31"/>
    </row>
    <row r="80" spans="4:4" ht="22.15" customHeight="1" x14ac:dyDescent="0.3">
      <c r="D80" s="31"/>
    </row>
    <row r="81" spans="4:4" ht="22.15" customHeight="1" x14ac:dyDescent="0.3">
      <c r="D81" s="31"/>
    </row>
    <row r="82" spans="4:4" ht="22.15" customHeight="1" x14ac:dyDescent="0.3">
      <c r="D82" s="31"/>
    </row>
    <row r="83" spans="4:4" ht="22.15" customHeight="1" x14ac:dyDescent="0.3">
      <c r="D83" s="31"/>
    </row>
    <row r="84" spans="4:4" ht="22.15" customHeight="1" x14ac:dyDescent="0.3">
      <c r="D84" s="31"/>
    </row>
    <row r="85" spans="4:4" ht="22.15" customHeight="1" x14ac:dyDescent="0.3">
      <c r="D85" s="31"/>
    </row>
    <row r="86" spans="4:4" ht="22.15" customHeight="1" x14ac:dyDescent="0.3">
      <c r="D86" s="31"/>
    </row>
    <row r="87" spans="4:4" ht="22.15" customHeight="1" x14ac:dyDescent="0.3">
      <c r="D87" s="31"/>
    </row>
    <row r="88" spans="4:4" ht="22.15" customHeight="1" x14ac:dyDescent="0.3">
      <c r="D88" s="31"/>
    </row>
    <row r="89" spans="4:4" ht="22.15" customHeight="1" x14ac:dyDescent="0.3">
      <c r="D89" s="31"/>
    </row>
    <row r="90" spans="4:4" ht="22.15" customHeight="1" x14ac:dyDescent="0.3">
      <c r="D90" s="31"/>
    </row>
    <row r="91" spans="4:4" ht="22.15" customHeight="1" x14ac:dyDescent="0.3">
      <c r="D91" s="31"/>
    </row>
    <row r="92" spans="4:4" ht="22.15" customHeight="1" x14ac:dyDescent="0.3">
      <c r="D92" s="31"/>
    </row>
    <row r="93" spans="4:4" ht="22.15" customHeight="1" x14ac:dyDescent="0.3">
      <c r="D93" s="31"/>
    </row>
    <row r="94" spans="4:4" ht="22.15" customHeight="1" x14ac:dyDescent="0.3">
      <c r="D94" s="31"/>
    </row>
    <row r="95" spans="4:4" ht="22.15" customHeight="1" x14ac:dyDescent="0.3">
      <c r="D95" s="31"/>
    </row>
    <row r="96" spans="4:4" ht="22.15" customHeight="1" x14ac:dyDescent="0.3">
      <c r="D96" s="31"/>
    </row>
    <row r="97" spans="4:4" ht="22.15" customHeight="1" x14ac:dyDescent="0.3">
      <c r="D97" s="31"/>
    </row>
    <row r="98" spans="4:4" ht="22.15" customHeight="1" x14ac:dyDescent="0.3">
      <c r="D98" s="31"/>
    </row>
    <row r="99" spans="4:4" ht="22.15" customHeight="1" x14ac:dyDescent="0.3">
      <c r="D99" s="31"/>
    </row>
    <row r="100" spans="4:4" ht="22.15" customHeight="1" x14ac:dyDescent="0.3">
      <c r="D100" s="31"/>
    </row>
    <row r="101" spans="4:4" ht="22.15" customHeight="1" x14ac:dyDescent="0.3">
      <c r="D101" s="31"/>
    </row>
    <row r="102" spans="4:4" ht="22.15" customHeight="1" x14ac:dyDescent="0.3">
      <c r="D102" s="31"/>
    </row>
    <row r="103" spans="4:4" ht="22.15" customHeight="1" x14ac:dyDescent="0.3">
      <c r="D103" s="31"/>
    </row>
    <row r="104" spans="4:4" ht="22.15" customHeight="1" x14ac:dyDescent="0.3">
      <c r="D104" s="31"/>
    </row>
    <row r="105" spans="4:4" ht="22.15" customHeight="1" x14ac:dyDescent="0.3">
      <c r="D105" s="31"/>
    </row>
    <row r="106" spans="4:4" ht="22.15" customHeight="1" x14ac:dyDescent="0.3">
      <c r="D106" s="31"/>
    </row>
    <row r="107" spans="4:4" ht="22.15" customHeight="1" x14ac:dyDescent="0.3">
      <c r="D107" s="31"/>
    </row>
    <row r="108" spans="4:4" ht="22.15" customHeight="1" x14ac:dyDescent="0.3">
      <c r="D108" s="31"/>
    </row>
    <row r="109" spans="4:4" ht="22.15" customHeight="1" x14ac:dyDescent="0.3">
      <c r="D109" s="31"/>
    </row>
    <row r="110" spans="4:4" ht="22.15" customHeight="1" x14ac:dyDescent="0.3">
      <c r="D110" s="31"/>
    </row>
    <row r="111" spans="4:4" ht="22.15" customHeight="1" x14ac:dyDescent="0.3">
      <c r="D111" s="31"/>
    </row>
    <row r="112" spans="4:4" ht="22.15" customHeight="1" x14ac:dyDescent="0.3">
      <c r="D112" s="31"/>
    </row>
    <row r="113" spans="4:4" ht="22.15" customHeight="1" x14ac:dyDescent="0.3">
      <c r="D113" s="31"/>
    </row>
    <row r="114" spans="4:4" ht="22.15" customHeight="1" x14ac:dyDescent="0.3">
      <c r="D114" s="31"/>
    </row>
    <row r="115" spans="4:4" ht="22.15" customHeight="1" x14ac:dyDescent="0.3">
      <c r="D115" s="31"/>
    </row>
    <row r="116" spans="4:4" ht="22.15" customHeight="1" x14ac:dyDescent="0.3">
      <c r="D116" s="31"/>
    </row>
    <row r="117" spans="4:4" ht="22.15" customHeight="1" x14ac:dyDescent="0.3">
      <c r="D117" s="31"/>
    </row>
    <row r="118" spans="4:4" ht="22.15" customHeight="1" x14ac:dyDescent="0.3">
      <c r="D118" s="31"/>
    </row>
    <row r="119" spans="4:4" ht="22.15" customHeight="1" x14ac:dyDescent="0.3">
      <c r="D119" s="31"/>
    </row>
    <row r="120" spans="4:4" ht="22.15" customHeight="1" x14ac:dyDescent="0.3">
      <c r="D120" s="31"/>
    </row>
    <row r="121" spans="4:4" ht="22.15" customHeight="1" x14ac:dyDescent="0.3">
      <c r="D121" s="31"/>
    </row>
    <row r="122" spans="4:4" ht="22.15" customHeight="1" x14ac:dyDescent="0.3">
      <c r="D122" s="31"/>
    </row>
    <row r="123" spans="4:4" ht="22.15" customHeight="1" x14ac:dyDescent="0.3">
      <c r="D123" s="31"/>
    </row>
    <row r="124" spans="4:4" ht="22.15" customHeight="1" x14ac:dyDescent="0.3">
      <c r="D124" s="31"/>
    </row>
    <row r="125" spans="4:4" ht="22.15" customHeight="1" x14ac:dyDescent="0.3">
      <c r="D125" s="31"/>
    </row>
    <row r="126" spans="4:4" ht="22.15" customHeight="1" x14ac:dyDescent="0.3">
      <c r="D126" s="31"/>
    </row>
    <row r="127" spans="4:4" ht="22.15" customHeight="1" x14ac:dyDescent="0.3">
      <c r="D127" s="31"/>
    </row>
    <row r="128" spans="4:4" ht="22.15" customHeight="1" x14ac:dyDescent="0.3">
      <c r="D128" s="31"/>
    </row>
    <row r="129" spans="4:4" ht="22.15" customHeight="1" x14ac:dyDescent="0.3">
      <c r="D129" s="31"/>
    </row>
    <row r="130" spans="4:4" ht="22.15" customHeight="1" x14ac:dyDescent="0.3">
      <c r="D130" s="31"/>
    </row>
    <row r="131" spans="4:4" ht="22.15" customHeight="1" x14ac:dyDescent="0.3">
      <c r="D131" s="31"/>
    </row>
    <row r="132" spans="4:4" ht="22.15" customHeight="1" x14ac:dyDescent="0.3">
      <c r="D132" s="31"/>
    </row>
    <row r="133" spans="4:4" ht="22.15" customHeight="1" x14ac:dyDescent="0.3">
      <c r="D133" s="31"/>
    </row>
    <row r="134" spans="4:4" ht="22.15" customHeight="1" x14ac:dyDescent="0.3">
      <c r="D134" s="31"/>
    </row>
    <row r="135" spans="4:4" ht="22.15" customHeight="1" x14ac:dyDescent="0.3">
      <c r="D135" s="31"/>
    </row>
    <row r="136" spans="4:4" ht="22.15" customHeight="1" x14ac:dyDescent="0.3">
      <c r="D136" s="31"/>
    </row>
    <row r="137" spans="4:4" ht="22.15" customHeight="1" x14ac:dyDescent="0.3">
      <c r="D137" s="31"/>
    </row>
    <row r="138" spans="4:4" ht="22.15" customHeight="1" x14ac:dyDescent="0.3">
      <c r="D138" s="31"/>
    </row>
    <row r="139" spans="4:4" ht="22.15" customHeight="1" x14ac:dyDescent="0.3">
      <c r="D139" s="31"/>
    </row>
    <row r="140" spans="4:4" ht="22.15" customHeight="1" x14ac:dyDescent="0.3">
      <c r="D140" s="31"/>
    </row>
    <row r="141" spans="4:4" ht="22.15" customHeight="1" x14ac:dyDescent="0.3">
      <c r="D141" s="31"/>
    </row>
    <row r="142" spans="4:4" ht="22.15" customHeight="1" x14ac:dyDescent="0.3">
      <c r="D142" s="31"/>
    </row>
    <row r="143" spans="4:4" ht="22.15" customHeight="1" x14ac:dyDescent="0.3">
      <c r="D143" s="31"/>
    </row>
    <row r="144" spans="4:4" ht="22.15" customHeight="1" x14ac:dyDescent="0.3">
      <c r="D144" s="31"/>
    </row>
    <row r="145" spans="4:4" ht="22.15" customHeight="1" x14ac:dyDescent="0.3">
      <c r="D145" s="31"/>
    </row>
    <row r="146" spans="4:4" ht="22.15" customHeight="1" x14ac:dyDescent="0.3">
      <c r="D146" s="31"/>
    </row>
    <row r="147" spans="4:4" ht="22.15" customHeight="1" x14ac:dyDescent="0.3">
      <c r="D147" s="31"/>
    </row>
    <row r="148" spans="4:4" ht="22.15" customHeight="1" x14ac:dyDescent="0.3">
      <c r="D148" s="31"/>
    </row>
    <row r="149" spans="4:4" ht="22.15" customHeight="1" x14ac:dyDescent="0.3">
      <c r="D149" s="31"/>
    </row>
    <row r="150" spans="4:4" ht="22.15" customHeight="1" x14ac:dyDescent="0.3">
      <c r="D150" s="29"/>
    </row>
    <row r="151" spans="4:4" ht="22.15" customHeight="1" x14ac:dyDescent="0.3">
      <c r="D151" s="29"/>
    </row>
    <row r="152" spans="4:4" ht="22.15" customHeight="1" x14ac:dyDescent="0.3">
      <c r="D152" s="29"/>
    </row>
    <row r="153" spans="4:4" ht="22.15" customHeight="1" x14ac:dyDescent="0.3">
      <c r="D153" s="29"/>
    </row>
    <row r="154" spans="4:4" ht="22.15" customHeight="1" x14ac:dyDescent="0.3">
      <c r="D154" s="29"/>
    </row>
    <row r="155" spans="4:4" ht="22.15" customHeight="1" x14ac:dyDescent="0.3">
      <c r="D155" s="29"/>
    </row>
  </sheetData>
  <mergeCells count="1">
    <mergeCell ref="B1:I1"/>
  </mergeCells>
  <dataValidations count="8">
    <dataValidation allowBlank="1" showInputMessage="1" showErrorMessage="1" promptTitle="Planificateur de budget vacances" prompt="_x000a_Cette feuille de calcul vous aide à planifier votre budget pour vos prochaines vacances._x000a__x000a_Remplissez simplement : _x000a_ * Budget par catégorie et _x000a_ * Détails des dépenses" sqref="A1:A2" xr:uid="{00000000-0002-0000-0000-000001000000}"/>
    <dataValidation allowBlank="1" showInputMessage="1" showErrorMessage="1" prompt="Entrez votre budget pour chaque catégorie de dépenses." sqref="C4" xr:uid="{00000000-0002-0000-0000-000002000000}"/>
    <dataValidation allowBlank="1" showInputMessage="1" showErrorMessage="1" prompt="Cette colonne calcule procède automatiquement aux calculs en se basant sur ce que vous avez entré dans la table Détails de dépenses." sqref="D4" xr:uid="{00000000-0002-0000-0000-000003000000}"/>
    <dataValidation allowBlank="1" showInputMessage="1" showErrorMessage="1" prompt="Entrez les détails des dépenses." sqref="B14" xr:uid="{00000000-0002-0000-0000-000004000000}"/>
    <dataValidation allowBlank="1" showInputMessage="1" showErrorMessage="1" prompt="Entrez votre budget prévu pour chaque catégorie de dépenses. _x000a__x000a_Entrez les données dans la colonne Budget prévu." sqref="B3" xr:uid="{00000000-0002-0000-0000-000005000000}"/>
    <dataValidation allowBlank="1" showInputMessage="1" showErrorMessage="1" prompt="Entrez les catégories de dépenses dans cette colonne." sqref="B4" xr:uid="{00000000-0002-0000-0000-000006000000}"/>
    <dataValidation allowBlank="1" showInputMessage="1" showErrorMessage="1" prompt="Cela calcule la différence entre votre budget et vos dépenses par catégorie." sqref="E4" xr:uid="{00000000-0002-0000-0000-000007000000}"/>
    <dataValidation type="list" allowBlank="1" showInputMessage="1" showErrorMessage="1" sqref="C16:C57" xr:uid="{00000000-0002-0000-0000-000000000000}">
      <formula1>$B$5:$B$10</formula1>
    </dataValidation>
  </dataValidations>
  <pageMargins left="0.7" right="0.7" top="0.75" bottom="0.75" header="0.3" footer="0.3"/>
  <pageSetup paperSize="9" scale="44" orientation="portrait" horizontalDpi="4294967293" r:id="rId1"/>
  <headerFooter>
    <oddHeader>&amp;C&amp;"+,Regular"&amp;24&amp;K04-049Vacation Budget Planner</oddHeader>
  </headerFooter>
  <drawing r:id="rId2"/>
  <legacy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92017F1-FD6A-401F-A108-89205144B4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6C0DB-AD12-441E-815A-B8FF36AA1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EE88C-2E54-4257-9BB0-AC4B7031779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TM16410088</Template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Planificateur de budget</vt:lpstr>
      <vt:lpstr>'Planificateur de budget'!Zone_d_impression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2022-11-15T06:11:17Z</dcterms:created>
  <dcterms:modified xsi:type="dcterms:W3CDTF">2024-11-15T11:36:58Z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